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cha\Desktop\2024(R6)近田氏から　県総合関連\"/>
    </mc:Choice>
  </mc:AlternateContent>
  <xr:revisionPtr revIDLastSave="0" documentId="13_ncr:1_{D2551C62-6D25-4904-848F-E9C5EDADE1BC}" xr6:coauthVersionLast="47" xr6:coauthVersionMax="47" xr10:uidLastSave="{00000000-0000-0000-0000-000000000000}"/>
  <bookViews>
    <workbookView xWindow="1170" yWindow="1170" windowWidth="20805" windowHeight="13980" xr2:uid="{AE4230A8-6282-4CBB-9580-B9ED7BACE024}"/>
  </bookViews>
  <sheets>
    <sheet name="参加料集計表" sheetId="1" r:id="rId1"/>
    <sheet name="シングルス" sheetId="4" r:id="rId2"/>
    <sheet name="ダブルス" sheetId="5" r:id="rId3"/>
  </sheets>
  <definedNames>
    <definedName name="_xlnm.Print_Area" localSheetId="0">参加料集計表!$A$1:$I$46</definedName>
    <definedName name="種別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5" l="1"/>
  <c r="B44" i="5"/>
  <c r="B43" i="5"/>
  <c r="B33" i="4"/>
  <c r="B32" i="4"/>
  <c r="F38" i="1" l="1"/>
  <c r="F34" i="1"/>
  <c r="F33" i="1"/>
  <c r="F37" i="1"/>
  <c r="F39" i="1"/>
  <c r="F40" i="1" l="1"/>
  <c r="F36" i="1"/>
  <c r="F35" i="1"/>
  <c r="F32" i="1"/>
  <c r="F31" i="1"/>
  <c r="F41" i="1" l="1"/>
</calcChain>
</file>

<file path=xl/sharedStrings.xml><?xml version="1.0" encoding="utf-8"?>
<sst xmlns="http://schemas.openxmlformats.org/spreadsheetml/2006/main" count="179" uniqueCount="103">
  <si>
    <t>申込み日</t>
    <rPh sb="0" eb="2">
      <t>モウシコ</t>
    </rPh>
    <rPh sb="3" eb="4">
      <t>ビ</t>
    </rPh>
    <phoneticPr fontId="1"/>
  </si>
  <si>
    <t>申込み責任者氏名</t>
    <rPh sb="0" eb="2">
      <t>モウシコ</t>
    </rPh>
    <rPh sb="3" eb="6">
      <t>セキニンシャ</t>
    </rPh>
    <rPh sb="6" eb="8">
      <t>シメイ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</si>
  <si>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</si>
  <si>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</si>
  <si>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</si>
  <si>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参加資格</t>
    <rPh sb="0" eb="4">
      <t>サンカシカク</t>
    </rPh>
    <phoneticPr fontId="1"/>
  </si>
  <si>
    <t>参加資格の住所</t>
    <rPh sb="0" eb="4">
      <t>サンカシカク</t>
    </rPh>
    <rPh sb="5" eb="7">
      <t>ジュウショ</t>
    </rPh>
    <phoneticPr fontId="1"/>
  </si>
  <si>
    <t>日バ登録番号</t>
    <rPh sb="0" eb="1">
      <t>ニチ</t>
    </rPh>
    <rPh sb="2" eb="6">
      <t>トウロクバンゴウ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</si>
  <si>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</si>
  <si>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</si>
  <si>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在住</t>
    <rPh sb="0" eb="2">
      <t>ザイジュウ</t>
    </rPh>
    <phoneticPr fontId="1"/>
  </si>
  <si>
    <t>在勤</t>
    <rPh sb="0" eb="2">
      <t>ザイキン</t>
    </rPh>
    <phoneticPr fontId="1"/>
  </si>
  <si>
    <t>混合</t>
    <rPh sb="0" eb="2">
      <t>コンゴウ</t>
    </rPh>
    <phoneticPr fontId="1"/>
  </si>
  <si>
    <t>名</t>
    <rPh sb="0" eb="1">
      <t>メイ</t>
    </rPh>
    <phoneticPr fontId="1"/>
  </si>
  <si>
    <t>女子組数</t>
    <rPh sb="0" eb="2">
      <t>ジョシ</t>
    </rPh>
    <rPh sb="2" eb="4">
      <t>クミスウ</t>
    </rPh>
    <phoneticPr fontId="1"/>
  </si>
  <si>
    <t>混合組数</t>
    <rPh sb="0" eb="2">
      <t>コンゴウ</t>
    </rPh>
    <rPh sb="2" eb="4">
      <t>クミスウ</t>
    </rPh>
    <phoneticPr fontId="1"/>
  </si>
  <si>
    <t>＜参加費集計表＞</t>
    <rPh sb="1" eb="7">
      <t>サンカヒシュウケイヒョウ</t>
    </rPh>
    <phoneticPr fontId="1"/>
  </si>
  <si>
    <t>計算されている金額を所定の振込先に期日までにお振込ください</t>
    <rPh sb="0" eb="2">
      <t>ケイサン</t>
    </rPh>
    <rPh sb="7" eb="9">
      <t>キンガク</t>
    </rPh>
    <rPh sb="10" eb="12">
      <t>ショテイ</t>
    </rPh>
    <rPh sb="13" eb="16">
      <t>フリコミサキ</t>
    </rPh>
    <rPh sb="17" eb="19">
      <t>キジツ</t>
    </rPh>
    <rPh sb="23" eb="25">
      <t>フリコミ</t>
    </rPh>
    <phoneticPr fontId="1"/>
  </si>
  <si>
    <t>千葉銀行　四街道支店　　　普通　３５９２５５３</t>
    <rPh sb="0" eb="4">
      <t>チバギンコウ</t>
    </rPh>
    <rPh sb="5" eb="10">
      <t>ヨツカイドウシテン</t>
    </rPh>
    <rPh sb="13" eb="15">
      <t>フツウ</t>
    </rPh>
    <phoneticPr fontId="1"/>
  </si>
  <si>
    <t>種目</t>
    <rPh sb="0" eb="2">
      <t>シュモク</t>
    </rPh>
    <phoneticPr fontId="1"/>
  </si>
  <si>
    <t>男子ダブルス</t>
    <rPh sb="0" eb="2">
      <t>ダンシ</t>
    </rPh>
    <phoneticPr fontId="1"/>
  </si>
  <si>
    <t>女子ダブルス</t>
    <rPh sb="0" eb="2">
      <t>ジョシ</t>
    </rPh>
    <phoneticPr fontId="1"/>
  </si>
  <si>
    <t>混合ダブルス</t>
    <rPh sb="0" eb="2">
      <t>コンゴウ</t>
    </rPh>
    <phoneticPr fontId="1"/>
  </si>
  <si>
    <t>参加数</t>
    <rPh sb="0" eb="2">
      <t>サンカ</t>
    </rPh>
    <rPh sb="2" eb="3">
      <t>スウ</t>
    </rPh>
    <phoneticPr fontId="1"/>
  </si>
  <si>
    <t>参加料</t>
    <rPh sb="0" eb="3">
      <t>サンカリョウ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</si>
  <si>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</si>
  <si>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</si>
  <si>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振込み日</t>
    <rPh sb="0" eb="2">
      <t>フリコ</t>
    </rPh>
    <rPh sb="3" eb="4">
      <t>ビ</t>
    </rPh>
    <phoneticPr fontId="1"/>
  </si>
  <si>
    <t>振込み銀行名</t>
    <rPh sb="0" eb="2">
      <t>フリコ</t>
    </rPh>
    <rPh sb="3" eb="6">
      <t>ギンコウメイ</t>
    </rPh>
    <phoneticPr fontId="1"/>
  </si>
  <si>
    <t>支店名</t>
    <rPh sb="0" eb="3">
      <t>シテンメイ</t>
    </rPh>
    <phoneticPr fontId="1"/>
  </si>
  <si>
    <t>年齢区分</t>
    <rPh sb="0" eb="4">
      <t>ネンレイクブン</t>
    </rPh>
    <phoneticPr fontId="1"/>
  </si>
  <si>
    <t>30歳以上</t>
    <rPh sb="2" eb="5">
      <t>サイイジョウ</t>
    </rPh>
    <phoneticPr fontId="1"/>
  </si>
  <si>
    <t>35歳以上</t>
    <rPh sb="2" eb="5">
      <t>サイイジョウ</t>
    </rPh>
    <phoneticPr fontId="1"/>
  </si>
  <si>
    <t>40歳以上</t>
    <rPh sb="2" eb="5">
      <t>サイイジョウ</t>
    </rPh>
    <phoneticPr fontId="1"/>
  </si>
  <si>
    <t>45歳以上</t>
    <rPh sb="2" eb="5">
      <t>サイイジョウ</t>
    </rPh>
    <phoneticPr fontId="1"/>
  </si>
  <si>
    <t>50歳以上</t>
    <rPh sb="2" eb="5">
      <t>サイイジョウ</t>
    </rPh>
    <phoneticPr fontId="1"/>
  </si>
  <si>
    <t>55歳以上</t>
    <rPh sb="2" eb="5">
      <t>サイイジョウ</t>
    </rPh>
    <phoneticPr fontId="1"/>
  </si>
  <si>
    <t>60歳以上</t>
    <rPh sb="2" eb="5">
      <t>サイイジョウ</t>
    </rPh>
    <phoneticPr fontId="1"/>
  </si>
  <si>
    <t>65歳以上</t>
    <rPh sb="2" eb="5">
      <t>サイイジョウ</t>
    </rPh>
    <phoneticPr fontId="1"/>
  </si>
  <si>
    <t>70歳以上</t>
    <rPh sb="2" eb="5">
      <t>サイイジョウ</t>
    </rPh>
    <phoneticPr fontId="1"/>
  </si>
  <si>
    <t>　　千葉県バドミントン協会　代表　　遠藤　隆</t>
    <rPh sb="2" eb="5">
      <t>チバケン</t>
    </rPh>
    <rPh sb="11" eb="13">
      <t>キョウカイ</t>
    </rPh>
    <rPh sb="14" eb="16">
      <t>ダイヒョウ</t>
    </rPh>
    <rPh sb="18" eb="20">
      <t>エンドウ</t>
    </rPh>
    <rPh sb="21" eb="22">
      <t>タカシ</t>
    </rPh>
    <phoneticPr fontId="1"/>
  </si>
  <si>
    <t>申込された人数、組数を下表に入力の上、参加費を確認願います</t>
    <rPh sb="0" eb="2">
      <t>モウシコミ</t>
    </rPh>
    <rPh sb="5" eb="7">
      <t>ニンズウ</t>
    </rPh>
    <rPh sb="8" eb="10">
      <t>クミスウ</t>
    </rPh>
    <rPh sb="11" eb="13">
      <t>カヒョウ</t>
    </rPh>
    <rPh sb="14" eb="16">
      <t>ニュウリョク</t>
    </rPh>
    <rPh sb="17" eb="18">
      <t>ウエ</t>
    </rPh>
    <rPh sb="19" eb="21">
      <t>サンカ</t>
    </rPh>
    <rPh sb="21" eb="22">
      <t>ヒ</t>
    </rPh>
    <phoneticPr fontId="1"/>
  </si>
  <si>
    <t>男子シングルス(一般)</t>
    <rPh sb="0" eb="2">
      <t>ダンシ</t>
    </rPh>
    <rPh sb="8" eb="10">
      <t>イッパン</t>
    </rPh>
    <phoneticPr fontId="1"/>
  </si>
  <si>
    <t>女子シングルス(一般)</t>
    <rPh sb="0" eb="2">
      <t>ジョシ</t>
    </rPh>
    <rPh sb="8" eb="10">
      <t>イッパン</t>
    </rPh>
    <phoneticPr fontId="1"/>
  </si>
  <si>
    <t>男子シングルス(中高生)</t>
    <rPh sb="0" eb="2">
      <t>ダンシ</t>
    </rPh>
    <rPh sb="8" eb="11">
      <t>チュウコウセイ</t>
    </rPh>
    <phoneticPr fontId="1"/>
  </si>
  <si>
    <t>女子シングルス(中高生)</t>
    <rPh sb="0" eb="2">
      <t>ジョシ</t>
    </rPh>
    <phoneticPr fontId="1"/>
  </si>
  <si>
    <t>男子ダブルス(中高生)</t>
    <rPh sb="0" eb="2">
      <t>ダンシ</t>
    </rPh>
    <phoneticPr fontId="1"/>
  </si>
  <si>
    <t>女子ダブルス(中高生)</t>
    <rPh sb="0" eb="2">
      <t>ジョシ</t>
    </rPh>
    <phoneticPr fontId="1"/>
  </si>
  <si>
    <t>混合ダブルス(中高生)</t>
    <rPh sb="0" eb="2">
      <t>コンゴウ</t>
    </rPh>
    <phoneticPr fontId="1"/>
  </si>
  <si>
    <t>千葉県シニアバドミントン選手権大会　　シングルス申込書</t>
    <rPh sb="0" eb="2">
      <t>チバ</t>
    </rPh>
    <rPh sb="2" eb="3">
      <t>ケン</t>
    </rPh>
    <rPh sb="12" eb="15">
      <t>センシュケン</t>
    </rPh>
    <rPh sb="15" eb="17">
      <t>タイカイ</t>
    </rPh>
    <rPh sb="24" eb="27">
      <t>モウシコミショ</t>
    </rPh>
    <phoneticPr fontId="1"/>
  </si>
  <si>
    <t>在学</t>
    <rPh sb="0" eb="2">
      <t>ザイガク</t>
    </rPh>
    <phoneticPr fontId="1"/>
  </si>
  <si>
    <t>一般</t>
    <rPh sb="0" eb="2">
      <t>イッパン</t>
    </rPh>
    <phoneticPr fontId="1"/>
  </si>
  <si>
    <t>一般（中高）</t>
    <rPh sb="0" eb="2">
      <t>イッパン</t>
    </rPh>
    <rPh sb="3" eb="5">
      <t>チュウコウ</t>
    </rPh>
    <phoneticPr fontId="1"/>
  </si>
  <si>
    <t>75歳以上</t>
    <rPh sb="2" eb="5">
      <t>サイイジョウ</t>
    </rPh>
    <phoneticPr fontId="1"/>
  </si>
  <si>
    <t>千葉県シニアバドミントン選手権大会　　ダブルス申込書</t>
    <rPh sb="0" eb="2">
      <t>チバ</t>
    </rPh>
    <rPh sb="2" eb="3">
      <t>ケン</t>
    </rPh>
    <rPh sb="12" eb="15">
      <t>センシュケン</t>
    </rPh>
    <rPh sb="15" eb="17">
      <t>タイカイ</t>
    </rPh>
    <rPh sb="23" eb="26">
      <t>モウシコミショ</t>
    </rPh>
    <phoneticPr fontId="1"/>
  </si>
  <si>
    <t>背面表示</t>
    <rPh sb="0" eb="4">
      <t>ハイメンヒョウジ</t>
    </rPh>
    <phoneticPr fontId="1"/>
  </si>
  <si>
    <t>：令和　　　年　　　月　　　日</t>
    <rPh sb="1" eb="3">
      <t>レイワ</t>
    </rPh>
    <rPh sb="6" eb="7">
      <t>ネン</t>
    </rPh>
    <rPh sb="10" eb="11">
      <t>ガツ</t>
    </rPh>
    <rPh sb="14" eb="15">
      <t>ニチ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</si>
  <si>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</si>
  <si>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姓</t>
    <rPh sb="0" eb="1">
      <t>セイ</t>
    </rPh>
    <phoneticPr fontId="1"/>
  </si>
  <si>
    <t>セイ</t>
    <phoneticPr fontId="1"/>
  </si>
  <si>
    <t>メイ</t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</si>
  <si>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</si>
  <si>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</si>
  <si>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t>千葉</t>
    <rPh sb="0" eb="2">
      <t>チバ</t>
    </rPh>
    <phoneticPr fontId="1"/>
  </si>
  <si>
    <t>太郎</t>
    <rPh sb="0" eb="2">
      <t>タロウ</t>
    </rPh>
    <phoneticPr fontId="1"/>
  </si>
  <si>
    <t>チバ</t>
    <phoneticPr fontId="1"/>
  </si>
  <si>
    <t>タロウ</t>
    <phoneticPr fontId="1"/>
  </si>
  <si>
    <t>男</t>
    <rPh sb="0" eb="1">
      <t>オトコ</t>
    </rPh>
    <phoneticPr fontId="1"/>
  </si>
  <si>
    <t>千葉県千葉市○○町△丁目</t>
    <rPh sb="0" eb="3">
      <t>チバケン</t>
    </rPh>
    <rPh sb="3" eb="6">
      <t>チバシ</t>
    </rPh>
    <rPh sb="8" eb="9">
      <t>チョウ</t>
    </rPh>
    <rPh sb="10" eb="12">
      <t>チョウメ</t>
    </rPh>
    <phoneticPr fontId="1"/>
  </si>
  <si>
    <t>↑</t>
    <phoneticPr fontId="1"/>
  </si>
  <si>
    <t>在住・在勤・在学　より選択してください</t>
    <rPh sb="0" eb="2">
      <t>ザイジュウ</t>
    </rPh>
    <rPh sb="3" eb="5">
      <t>ザイキン</t>
    </rPh>
    <rPh sb="6" eb="8">
      <t>ザイガク</t>
    </rPh>
    <rPh sb="11" eb="13">
      <t>センタク</t>
    </rPh>
    <phoneticPr fontId="1"/>
  </si>
  <si>
    <t>性別を選択してください</t>
    <rPh sb="0" eb="2">
      <t>セイベツ</t>
    </rPh>
    <rPh sb="3" eb="5">
      <t>センタク</t>
    </rPh>
    <phoneticPr fontId="1"/>
  </si>
  <si>
    <t>男女種別</t>
    <rPh sb="0" eb="4">
      <t>ダンジョシュベツ</t>
    </rPh>
    <phoneticPr fontId="1"/>
  </si>
  <si>
    <t>○○大学</t>
    <rPh sb="2" eb="4">
      <t>ダイガク</t>
    </rPh>
    <phoneticPr fontId="1"/>
  </si>
  <si>
    <t>男子・女子より選択してください</t>
    <rPh sb="0" eb="2">
      <t>ダンシ</t>
    </rPh>
    <rPh sb="3" eb="5">
      <t>ジョシ</t>
    </rPh>
    <rPh sb="7" eb="9">
      <t>センタク</t>
    </rPh>
    <phoneticPr fontId="1"/>
  </si>
  <si>
    <t>年齢区分を選択してください</t>
    <rPh sb="0" eb="4">
      <t>ネンレイクブン</t>
    </rPh>
    <rPh sb="5" eb="7">
      <t>センタク</t>
    </rPh>
    <phoneticPr fontId="1"/>
  </si>
  <si>
    <t>女</t>
    <rPh sb="0" eb="1">
      <t>オンナ</t>
    </rPh>
    <phoneticPr fontId="1"/>
  </si>
  <si>
    <t>男子・女子・混合より選択してください</t>
    <rPh sb="0" eb="2">
      <t>ダンシ</t>
    </rPh>
    <rPh sb="3" eb="5">
      <t>ジョシ</t>
    </rPh>
    <rPh sb="6" eb="8">
      <t>コンゴウ</t>
    </rPh>
    <rPh sb="10" eb="12">
      <t>センタク</t>
    </rPh>
    <phoneticPr fontId="1"/>
  </si>
  <si>
    <t>房総</t>
    <rPh sb="0" eb="2">
      <t>ボウソウ</t>
    </rPh>
    <phoneticPr fontId="1"/>
  </si>
  <si>
    <t>海男</t>
    <rPh sb="0" eb="2">
      <t>ウミオ</t>
    </rPh>
    <phoneticPr fontId="1"/>
  </si>
  <si>
    <t>ボウソウ</t>
    <phoneticPr fontId="1"/>
  </si>
  <si>
    <t>ウミオ</t>
    <phoneticPr fontId="1"/>
  </si>
  <si>
    <t>千葉県船橋市××町◇丁目</t>
    <rPh sb="0" eb="3">
      <t>チバケン</t>
    </rPh>
    <rPh sb="3" eb="5">
      <t>フナバシ</t>
    </rPh>
    <rPh sb="5" eb="6">
      <t>シ</t>
    </rPh>
    <rPh sb="8" eb="9">
      <t>チョウ</t>
    </rPh>
    <rPh sb="10" eb="12">
      <t>チョウメ</t>
    </rPh>
    <phoneticPr fontId="1"/>
  </si>
  <si>
    <t>申込時の留意事項：</t>
    <rPh sb="0" eb="3">
      <t>モウシコミジ</t>
    </rPh>
    <rPh sb="4" eb="8">
      <t>リュウイジコウ</t>
    </rPh>
    <phoneticPr fontId="1"/>
  </si>
  <si>
    <t>例：</t>
    <rPh sb="0" eb="1">
      <t>レイ</t>
    </rPh>
    <phoneticPr fontId="1"/>
  </si>
  <si>
    <t>②　送信メールの件名も上記ファイル名と同じにしてください</t>
    <rPh sb="2" eb="4">
      <t>ソウシン</t>
    </rPh>
    <rPh sb="8" eb="10">
      <t>ケンメイ</t>
    </rPh>
    <rPh sb="11" eb="13">
      <t>ジョウキ</t>
    </rPh>
    <rPh sb="17" eb="18">
      <t>メイ</t>
    </rPh>
    <rPh sb="19" eb="20">
      <t>オナ</t>
    </rPh>
    <phoneticPr fontId="1"/>
  </si>
  <si>
    <t>④　申込み受付状況は締切翌日以降にHPにて公開致します</t>
    <rPh sb="2" eb="4">
      <t>モウシコ</t>
    </rPh>
    <rPh sb="5" eb="7">
      <t>ウケツケ</t>
    </rPh>
    <rPh sb="7" eb="9">
      <t>ジョウキョウ</t>
    </rPh>
    <rPh sb="10" eb="14">
      <t>シメキリヨクジツ</t>
    </rPh>
    <rPh sb="14" eb="16">
      <t>イコウ</t>
    </rPh>
    <rPh sb="21" eb="23">
      <t>コウカイ</t>
    </rPh>
    <rPh sb="23" eb="24">
      <t>イタ</t>
    </rPh>
    <phoneticPr fontId="1"/>
  </si>
  <si>
    <t>　※1</t>
    <phoneticPr fontId="1"/>
  </si>
  <si>
    <t>これは申込み受付抜け等の確認の為であり、新規参加は受け付けません</t>
    <rPh sb="3" eb="5">
      <t>モウシコ</t>
    </rPh>
    <rPh sb="6" eb="9">
      <t>ウケツケヌ</t>
    </rPh>
    <rPh sb="10" eb="11">
      <t>トウ</t>
    </rPh>
    <rPh sb="12" eb="14">
      <t>カクニン</t>
    </rPh>
    <rPh sb="15" eb="16">
      <t>タメ</t>
    </rPh>
    <rPh sb="20" eb="22">
      <t>シンキ</t>
    </rPh>
    <rPh sb="22" eb="24">
      <t>サンカ</t>
    </rPh>
    <rPh sb="25" eb="26">
      <t>ウ</t>
    </rPh>
    <rPh sb="27" eb="28">
      <t>ツ</t>
    </rPh>
    <phoneticPr fontId="1"/>
  </si>
  <si>
    <t>※2</t>
    <phoneticPr fontId="1"/>
  </si>
  <si>
    <t>確認期間は受付状況公開後３日間とします</t>
    <rPh sb="0" eb="2">
      <t>カクニン</t>
    </rPh>
    <rPh sb="2" eb="4">
      <t>キカン</t>
    </rPh>
    <rPh sb="5" eb="9">
      <t>ウケツケジョウキョウ</t>
    </rPh>
    <rPh sb="9" eb="12">
      <t>コウカイゴ</t>
    </rPh>
    <rPh sb="13" eb="15">
      <t>ニチカン</t>
    </rPh>
    <phoneticPr fontId="1"/>
  </si>
  <si>
    <t>男子人数</t>
    <rPh sb="0" eb="4">
      <t>ダンシニンズウ</t>
    </rPh>
    <phoneticPr fontId="1"/>
  </si>
  <si>
    <t>女子人数</t>
    <rPh sb="0" eb="4">
      <t>ジョシニンズウ</t>
    </rPh>
    <phoneticPr fontId="1"/>
  </si>
  <si>
    <t>男子組数</t>
    <rPh sb="0" eb="4">
      <t>ダンシクミスウ</t>
    </rPh>
    <phoneticPr fontId="1"/>
  </si>
  <si>
    <t>ケンソウ　チバタロウ</t>
    <phoneticPr fontId="1"/>
  </si>
  <si>
    <t>　　　　↑　10桁の登録番号を入力してください</t>
    <phoneticPr fontId="1"/>
  </si>
  <si>
    <t>　　　↑　西暦(2024/01/01 の様式)で入力してください</t>
    <phoneticPr fontId="1"/>
  </si>
  <si>
    <r>
      <t>①　返送するExcelファイルのファイル名を「県総合</t>
    </r>
    <r>
      <rPr>
        <sz val="11"/>
        <color rgb="FFFF0000"/>
        <rFont val="Meiryo UI"/>
        <family val="3"/>
        <charset val="128"/>
      </rPr>
      <t>個人</t>
    </r>
    <r>
      <rPr>
        <sz val="11"/>
        <color theme="1"/>
        <rFont val="Meiryo UI"/>
        <family val="3"/>
        <charset val="128"/>
      </rPr>
      <t>_</t>
    </r>
    <r>
      <rPr>
        <sz val="11"/>
        <rFont val="Meiryo UI"/>
        <family val="3"/>
        <charset val="128"/>
      </rPr>
      <t>所属_申込者</t>
    </r>
    <r>
      <rPr>
        <sz val="11"/>
        <color theme="1"/>
        <rFont val="Meiryo UI"/>
        <family val="3"/>
        <charset val="128"/>
      </rPr>
      <t>」として下さい</t>
    </r>
    <rPh sb="2" eb="4">
      <t>ヘンソウ</t>
    </rPh>
    <rPh sb="20" eb="21">
      <t>メイ</t>
    </rPh>
    <rPh sb="23" eb="26">
      <t>ケンソウゴウ</t>
    </rPh>
    <rPh sb="26" eb="28">
      <t>コジン</t>
    </rPh>
    <rPh sb="29" eb="31">
      <t>ショゾク</t>
    </rPh>
    <rPh sb="32" eb="35">
      <t>モウシコミシャ</t>
    </rPh>
    <rPh sb="39" eb="40">
      <t>クダ</t>
    </rPh>
    <phoneticPr fontId="1"/>
  </si>
  <si>
    <r>
      <t>③　参加費振込の際、振込者氏名の始めに「</t>
    </r>
    <r>
      <rPr>
        <sz val="11"/>
        <rFont val="Meiryo UI"/>
        <family val="3"/>
        <charset val="128"/>
      </rPr>
      <t>ケンソウ</t>
    </r>
    <r>
      <rPr>
        <sz val="11"/>
        <color theme="1"/>
        <rFont val="Meiryo UI"/>
        <family val="3"/>
        <charset val="128"/>
      </rPr>
      <t>」を付け識別可としてください</t>
    </r>
    <rPh sb="2" eb="5">
      <t>サンカヒ</t>
    </rPh>
    <rPh sb="5" eb="7">
      <t>フリコミ</t>
    </rPh>
    <rPh sb="8" eb="9">
      <t>サイ</t>
    </rPh>
    <rPh sb="10" eb="13">
      <t>フリコミシャ</t>
    </rPh>
    <rPh sb="13" eb="15">
      <t>シメイ</t>
    </rPh>
    <rPh sb="16" eb="17">
      <t>ハジ</t>
    </rPh>
    <rPh sb="26" eb="27">
      <t>ツ</t>
    </rPh>
    <rPh sb="28" eb="30">
      <t>シキベツ</t>
    </rPh>
    <rPh sb="30" eb="31">
      <t>カ</t>
    </rPh>
    <phoneticPr fontId="1"/>
  </si>
  <si>
    <r>
      <t>県総合</t>
    </r>
    <r>
      <rPr>
        <sz val="11"/>
        <color rgb="FFFF0000"/>
        <rFont val="Meiryo UI"/>
        <family val="3"/>
        <charset val="128"/>
      </rPr>
      <t>個人</t>
    </r>
    <r>
      <rPr>
        <sz val="11"/>
        <color theme="1"/>
        <rFont val="Meiryo UI"/>
        <family val="3"/>
        <charset val="128"/>
      </rPr>
      <t>_○○大学_千葉太郎</t>
    </r>
    <rPh sb="0" eb="3">
      <t>ケンソウゴウ</t>
    </rPh>
    <rPh sb="3" eb="5">
      <t>コジン</t>
    </rPh>
    <rPh sb="8" eb="10">
      <t>ダイガク</t>
    </rPh>
    <rPh sb="11" eb="15">
      <t>チバタロウ</t>
    </rPh>
    <phoneticPr fontId="1"/>
  </si>
  <si>
    <r>
      <t>令和6年度</t>
    </r>
    <r>
      <rPr>
        <b/>
        <sz val="12"/>
        <color rgb="FFFF0000"/>
        <rFont val="Meiryo UI"/>
        <family val="3"/>
        <charset val="128"/>
      </rPr>
      <t>　第76回　</t>
    </r>
    <r>
      <rPr>
        <b/>
        <sz val="12"/>
        <color theme="1"/>
        <rFont val="Meiryo UI"/>
        <family val="3"/>
        <charset val="128"/>
      </rPr>
      <t>千葉県総合バドミントン選手権大会　個人戦</t>
    </r>
    <rPh sb="0" eb="2">
      <t>レイワ</t>
    </rPh>
    <rPh sb="3" eb="5">
      <t>ネンド</t>
    </rPh>
    <rPh sb="6" eb="7">
      <t>ダイ</t>
    </rPh>
    <rPh sb="9" eb="10">
      <t>カイ</t>
    </rPh>
    <rPh sb="11" eb="14">
      <t>チバケン</t>
    </rPh>
    <rPh sb="14" eb="16">
      <t>ソウゴウ</t>
    </rPh>
    <rPh sb="22" eb="27">
      <t>センシュケンタイカイ</t>
    </rPh>
    <rPh sb="28" eb="31">
      <t>コジンセン</t>
    </rPh>
    <phoneticPr fontId="1"/>
  </si>
  <si>
    <t>令和6年度　第76回　千葉県総合バドミントン選手権大会　個人戦</t>
    <rPh sb="0" eb="2">
      <t>レイワ</t>
    </rPh>
    <rPh sb="3" eb="5">
      <t>ネンド</t>
    </rPh>
    <rPh sb="6" eb="7">
      <t>ダイ</t>
    </rPh>
    <rPh sb="9" eb="10">
      <t>カイ</t>
    </rPh>
    <rPh sb="11" eb="13">
      <t>チバ</t>
    </rPh>
    <rPh sb="13" eb="14">
      <t>ケン</t>
    </rPh>
    <rPh sb="14" eb="16">
      <t>ソウゴウ</t>
    </rPh>
    <rPh sb="22" eb="25">
      <t>センシュケン</t>
    </rPh>
    <rPh sb="25" eb="27">
      <t>タイカイ</t>
    </rPh>
    <rPh sb="28" eb="31">
      <t>コジンセン</t>
    </rPh>
    <phoneticPr fontId="1"/>
  </si>
  <si>
    <r>
      <t>千葉県シニアバドミントン選手権大会　　　　</t>
    </r>
    <r>
      <rPr>
        <b/>
        <sz val="12"/>
        <rFont val="Meiryo UI"/>
        <family val="3"/>
        <charset val="128"/>
      </rPr>
      <t>集計表</t>
    </r>
    <rPh sb="0" eb="3">
      <t>チバケン</t>
    </rPh>
    <rPh sb="12" eb="17">
      <t>センシュケンタイカイ</t>
    </rPh>
    <rPh sb="21" eb="24">
      <t>シュウケイヒョウ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</si>
</sst>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2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D3A7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0">
    <border>
      <left/>
      <right/>
      <top/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auto="1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 style="dotted">
        <color auto="1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dotted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indexed="64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176" fontId="2" fillId="0" borderId="13" xfId="0" applyNumberFormat="1" applyFont="1" applyBorder="1">
      <alignment vertical="center"/>
    </xf>
    <xf numFmtId="0" fontId="2" fillId="0" borderId="9" xfId="0" applyFont="1" applyBorder="1">
      <alignment vertical="center"/>
    </xf>
    <xf numFmtId="176" fontId="2" fillId="0" borderId="10" xfId="0" applyNumberFormat="1" applyFont="1" applyBorder="1">
      <alignment vertical="center"/>
    </xf>
    <xf numFmtId="176" fontId="2" fillId="0" borderId="11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center"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>
      <alignment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vertical="center"/>
    </xf>
    <xf numFmtId="0" fontId="2" fillId="0" borderId="30" xfId="0" applyFont="1" applyBorder="1">
      <alignment vertical="center"/>
    </xf>
    <xf numFmtId="176" fontId="2" fillId="0" borderId="31" xfId="0" applyNumberFormat="1" applyFont="1" applyBorder="1">
      <alignment vertical="center"/>
    </xf>
    <xf numFmtId="176" fontId="2" fillId="0" borderId="32" xfId="0" applyNumberFormat="1" applyFont="1" applyBorder="1" applyAlignment="1">
      <alignment horizontal="center" vertical="center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4" borderId="37" xfId="0" applyFont="1" applyFill="1" applyBorder="1" applyAlignment="1" applyProtection="1">
      <alignment horizontal="center" vertical="center"/>
      <protection locked="0"/>
    </xf>
    <xf numFmtId="0" fontId="2" fillId="5" borderId="34" xfId="0" applyFont="1" applyFill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14" fontId="2" fillId="6" borderId="36" xfId="0" applyNumberFormat="1" applyFont="1" applyFill="1" applyBorder="1" applyAlignment="1" applyProtection="1">
      <alignment horizontal="center" vertical="center"/>
      <protection locked="0"/>
    </xf>
    <xf numFmtId="14" fontId="2" fillId="0" borderId="3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4" borderId="42" xfId="0" applyFont="1" applyFill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 applyProtection="1">
      <alignment horizontal="center" vertical="center"/>
      <protection locked="0"/>
    </xf>
    <xf numFmtId="14" fontId="2" fillId="6" borderId="43" xfId="0" applyNumberFormat="1" applyFont="1" applyFill="1" applyBorder="1" applyAlignment="1" applyProtection="1">
      <alignment horizontal="center" vertical="center"/>
      <protection locked="0"/>
    </xf>
    <xf numFmtId="14" fontId="2" fillId="0" borderId="44" xfId="0" applyNumberFormat="1" applyFont="1" applyBorder="1" applyAlignment="1" applyProtection="1">
      <alignment horizontal="center" vertical="center"/>
      <protection locked="0"/>
    </xf>
    <xf numFmtId="0" fontId="2" fillId="4" borderId="45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0" borderId="46" xfId="0" applyFont="1" applyBorder="1" applyAlignment="1" applyProtection="1">
      <alignment horizontal="center" vertical="center"/>
      <protection locked="0"/>
    </xf>
    <xf numFmtId="14" fontId="2" fillId="6" borderId="47" xfId="0" applyNumberFormat="1" applyFont="1" applyFill="1" applyBorder="1" applyAlignment="1" applyProtection="1">
      <alignment horizontal="center" vertical="center"/>
      <protection locked="0"/>
    </xf>
    <xf numFmtId="14" fontId="2" fillId="0" borderId="48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2" fillId="7" borderId="33" xfId="0" applyFont="1" applyFill="1" applyBorder="1" applyAlignment="1" applyProtection="1">
      <alignment horizontal="center" vertical="center"/>
      <protection locked="0"/>
    </xf>
    <xf numFmtId="0" fontId="2" fillId="8" borderId="33" xfId="0" applyFont="1" applyFill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7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9" borderId="39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14" fontId="4" fillId="2" borderId="36" xfId="0" applyNumberFormat="1" applyFont="1" applyFill="1" applyBorder="1" applyAlignment="1">
      <alignment horizontal="center" vertical="center"/>
    </xf>
    <xf numFmtId="14" fontId="4" fillId="2" borderId="33" xfId="0" applyNumberFormat="1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14" fontId="2" fillId="3" borderId="36" xfId="0" applyNumberFormat="1" applyFont="1" applyFill="1" applyBorder="1" applyAlignment="1">
      <alignment horizontal="center" vertical="center"/>
    </xf>
    <xf numFmtId="14" fontId="2" fillId="3" borderId="33" xfId="0" applyNumberFormat="1" applyFont="1" applyFill="1" applyBorder="1" applyAlignment="1">
      <alignment horizontal="center" vertical="center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 applyProtection="1">
      <alignment horizontal="center" vertical="center"/>
      <protection locked="0"/>
    </xf>
    <xf numFmtId="0" fontId="2" fillId="3" borderId="4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4" fontId="2" fillId="3" borderId="43" xfId="0" applyNumberFormat="1" applyFont="1" applyFill="1" applyBorder="1" applyAlignment="1">
      <alignment horizontal="center" vertical="center"/>
    </xf>
    <xf numFmtId="14" fontId="2" fillId="3" borderId="44" xfId="0" applyNumberFormat="1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14" fontId="2" fillId="3" borderId="47" xfId="0" applyNumberFormat="1" applyFont="1" applyFill="1" applyBorder="1" applyAlignment="1">
      <alignment horizontal="center" vertical="center"/>
    </xf>
    <xf numFmtId="14" fontId="2" fillId="3" borderId="48" xfId="0" applyNumberFormat="1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5" xfId="0" applyFont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2" fillId="5" borderId="38" xfId="0" applyFont="1" applyFill="1" applyBorder="1" applyAlignment="1">
      <alignment horizontal="left" vertical="center"/>
    </xf>
    <xf numFmtId="0" fontId="2" fillId="4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8" borderId="0" xfId="0" applyFont="1" applyFill="1">
      <alignment vertical="center"/>
    </xf>
    <xf numFmtId="0" fontId="2" fillId="6" borderId="38" xfId="0" applyFont="1" applyFill="1" applyBorder="1" applyAlignment="1">
      <alignment horizontal="left" vertical="center"/>
    </xf>
    <xf numFmtId="0" fontId="2" fillId="0" borderId="49" xfId="0" applyFont="1" applyBorder="1" applyAlignment="1">
      <alignment horizontal="right" vertical="center"/>
    </xf>
    <xf numFmtId="0" fontId="2" fillId="7" borderId="40" xfId="0" applyFont="1" applyFill="1" applyBorder="1" applyAlignment="1" applyProtection="1">
      <alignment horizontal="center" vertical="center"/>
      <protection locked="0"/>
    </xf>
    <xf numFmtId="0" fontId="2" fillId="7" borderId="41" xfId="0" applyFont="1" applyFill="1" applyBorder="1" applyAlignment="1" applyProtection="1">
      <alignment horizontal="center" vertical="center"/>
      <protection locked="0"/>
    </xf>
    <xf numFmtId="0" fontId="2" fillId="8" borderId="40" xfId="0" applyFont="1" applyFill="1" applyBorder="1" applyAlignment="1" applyProtection="1">
      <alignment horizontal="center" vertical="center"/>
      <protection locked="0"/>
    </xf>
    <xf numFmtId="0" fontId="2" fillId="8" borderId="41" xfId="0" applyFont="1" applyFill="1" applyBorder="1" applyAlignment="1" applyProtection="1">
      <alignment horizontal="center" vertical="center"/>
      <protection locked="0"/>
    </xf>
    <xf numFmtId="0" fontId="2" fillId="3" borderId="40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47B05-C9B3-4EBC-9D6F-5AE03E3FA085}">
  <dimension ref="B2:L46"/>
  <sheetViews>
    <sheetView tabSelected="1" view="pageBreakPreview" zoomScale="85" zoomScaleNormal="100" zoomScaleSheetLayoutView="85" workbookViewId="0">
      <selection activeCell="B2" sqref="B2:H2"/>
    </sheetView>
  </sheetViews>
  <sheetFormatPr defaultColWidth="8.625" defaultRowHeight="15.75" x14ac:dyDescent="0.4"/>
  <cols>
    <col min="1" max="1" width="9.875" style="12" customWidth="1"/>
    <col min="2" max="2" width="8.625" style="12" customWidth="1"/>
    <col min="3" max="3" width="23.625" style="12" customWidth="1"/>
    <col min="4" max="4" width="7.625" style="12" customWidth="1"/>
    <col min="5" max="5" width="11.375" style="12" customWidth="1"/>
    <col min="6" max="6" width="14.75" style="12" customWidth="1"/>
    <col min="7" max="7" width="5.75" style="12" customWidth="1"/>
    <col min="8" max="8" width="5.375" style="12" customWidth="1"/>
    <col min="9" max="16384" width="8.625" style="12"/>
  </cols>
  <sheetData>
    <row r="2" spans="2:12" ht="16.5" x14ac:dyDescent="0.4">
      <c r="B2" s="71" t="s">
        <v>100</v>
      </c>
      <c r="C2" s="71"/>
      <c r="D2" s="71"/>
      <c r="E2" s="71"/>
      <c r="F2" s="71"/>
      <c r="G2" s="71"/>
      <c r="H2" s="71"/>
    </row>
    <row r="3" spans="2:12" ht="16.5" x14ac:dyDescent="0.4">
      <c r="B3" s="71" t="s">
        <v>102</v>
      </c>
      <c r="C3" s="71"/>
      <c r="D3" s="71"/>
      <c r="E3" s="71"/>
      <c r="F3" s="71"/>
      <c r="G3" s="71"/>
      <c r="H3" s="71"/>
    </row>
    <row r="5" spans="2:12" x14ac:dyDescent="0.4">
      <c r="B5" s="12" t="s">
        <v>0</v>
      </c>
      <c r="C5" s="11" t="s">
        <v>56</v>
      </c>
    </row>
    <row r="7" spans="2:12" x14ac:dyDescent="0.4">
      <c r="C7" s="75" t="s">
        <v>1</v>
      </c>
      <c r="D7" s="76"/>
      <c r="E7" s="72"/>
      <c r="F7" s="73"/>
      <c r="G7" s="73"/>
      <c r="H7" s="74"/>
    </row>
    <row r="8" spans="2:12" x14ac:dyDescent="0.4">
      <c r="C8" s="75" t="s">
        <v>2</v>
      </c>
      <c r="D8" s="76"/>
      <c r="E8" s="72"/>
      <c r="F8" s="73"/>
      <c r="G8" s="73"/>
      <c r="H8" s="74"/>
    </row>
    <row r="9" spans="2:12" x14ac:dyDescent="0.4">
      <c r="C9" s="75" t="s">
        <v>3</v>
      </c>
      <c r="D9" s="76"/>
      <c r="E9" s="72"/>
      <c r="F9" s="73"/>
      <c r="G9" s="73"/>
      <c r="H9" s="74"/>
    </row>
    <row r="10" spans="2:12" x14ac:dyDescent="0.4">
      <c r="C10" s="75" t="s">
        <v>4</v>
      </c>
      <c r="D10" s="76"/>
      <c r="E10" s="72"/>
      <c r="F10" s="73"/>
      <c r="G10" s="73"/>
      <c r="H10" s="74"/>
    </row>
    <row r="13" spans="2:12" x14ac:dyDescent="0.4">
      <c r="B13" s="15" t="s">
        <v>83</v>
      </c>
      <c r="C13" s="12" t="s">
        <v>97</v>
      </c>
      <c r="J13" s="27"/>
      <c r="K13" s="27"/>
      <c r="L13" s="27"/>
    </row>
    <row r="14" spans="2:12" x14ac:dyDescent="0.4">
      <c r="C14" s="15" t="s">
        <v>84</v>
      </c>
      <c r="D14" s="12" t="s">
        <v>99</v>
      </c>
      <c r="J14" s="27"/>
      <c r="K14" s="27"/>
      <c r="L14" s="27"/>
    </row>
    <row r="15" spans="2:12" x14ac:dyDescent="0.4">
      <c r="C15" s="12" t="s">
        <v>85</v>
      </c>
      <c r="J15" s="27"/>
      <c r="K15" s="27"/>
      <c r="L15" s="27"/>
    </row>
    <row r="16" spans="2:12" x14ac:dyDescent="0.4">
      <c r="C16" s="12" t="s">
        <v>98</v>
      </c>
      <c r="J16" s="27"/>
      <c r="K16" s="27"/>
      <c r="L16" s="27"/>
    </row>
    <row r="17" spans="2:12" x14ac:dyDescent="0.4">
      <c r="C17" s="15" t="s">
        <v>84</v>
      </c>
      <c r="D17" s="12" t="s">
        <v>94</v>
      </c>
      <c r="J17" s="27"/>
      <c r="K17" s="27"/>
      <c r="L17" s="27"/>
    </row>
    <row r="18" spans="2:12" x14ac:dyDescent="0.4">
      <c r="C18" s="37" t="s">
        <v>86</v>
      </c>
      <c r="J18" s="27"/>
      <c r="K18" s="27"/>
      <c r="L18" s="27"/>
    </row>
    <row r="19" spans="2:12" x14ac:dyDescent="0.4">
      <c r="C19" s="15" t="s">
        <v>87</v>
      </c>
      <c r="D19" s="12" t="s">
        <v>88</v>
      </c>
      <c r="J19" s="27"/>
      <c r="K19" s="27"/>
      <c r="L19" s="27"/>
    </row>
    <row r="20" spans="2:12" x14ac:dyDescent="0.4">
      <c r="C20" s="15" t="s">
        <v>89</v>
      </c>
      <c r="D20" s="12" t="s">
        <v>90</v>
      </c>
      <c r="J20" s="27"/>
      <c r="K20" s="27"/>
      <c r="L20" s="27"/>
    </row>
    <row r="23" spans="2:12" x14ac:dyDescent="0.4">
      <c r="B23" s="12" t="s">
        <v>16</v>
      </c>
    </row>
    <row r="24" spans="2:12" x14ac:dyDescent="0.4">
      <c r="C24" s="12" t="s">
        <v>41</v>
      </c>
    </row>
    <row r="25" spans="2:12" x14ac:dyDescent="0.4">
      <c r="C25" s="12" t="s">
        <v>17</v>
      </c>
    </row>
    <row r="27" spans="2:12" x14ac:dyDescent="0.4">
      <c r="D27" s="12" t="s">
        <v>18</v>
      </c>
    </row>
    <row r="28" spans="2:12" x14ac:dyDescent="0.4">
      <c r="D28" s="12" t="s">
        <v>40</v>
      </c>
    </row>
    <row r="29" spans="2:12" ht="16.5" thickBot="1" x14ac:dyDescent="0.45"/>
    <row r="30" spans="2:12" ht="16.5" thickBot="1" x14ac:dyDescent="0.45">
      <c r="C30" s="1" t="s">
        <v>19</v>
      </c>
      <c r="D30" s="2" t="s">
        <v>23</v>
      </c>
      <c r="E30" s="2" t="s">
        <v>24</v>
      </c>
      <c r="F30" s="3" t="s">
        <v>25</v>
      </c>
    </row>
    <row r="31" spans="2:12" ht="16.5" thickTop="1" x14ac:dyDescent="0.4">
      <c r="C31" s="4" t="s">
        <v>42</v>
      </c>
      <c r="D31" s="14"/>
      <c r="E31" s="5">
        <v>3000</v>
      </c>
      <c r="F31" s="8">
        <f t="shared" ref="F31:F40" si="0">D31*E31</f>
        <v>0</v>
      </c>
    </row>
    <row r="32" spans="2:12" x14ac:dyDescent="0.4">
      <c r="C32" s="6" t="s">
        <v>43</v>
      </c>
      <c r="D32" s="14"/>
      <c r="E32" s="7">
        <v>3000</v>
      </c>
      <c r="F32" s="8">
        <f t="shared" si="0"/>
        <v>0</v>
      </c>
    </row>
    <row r="33" spans="3:6" x14ac:dyDescent="0.4">
      <c r="C33" s="6" t="s">
        <v>44</v>
      </c>
      <c r="D33" s="14"/>
      <c r="E33" s="7">
        <v>2000</v>
      </c>
      <c r="F33" s="8">
        <f t="shared" si="0"/>
        <v>0</v>
      </c>
    </row>
    <row r="34" spans="3:6" x14ac:dyDescent="0.4">
      <c r="C34" s="6" t="s">
        <v>45</v>
      </c>
      <c r="D34" s="14"/>
      <c r="E34" s="7">
        <v>2000</v>
      </c>
      <c r="F34" s="8">
        <f t="shared" si="0"/>
        <v>0</v>
      </c>
    </row>
    <row r="35" spans="3:6" x14ac:dyDescent="0.4">
      <c r="C35" s="6" t="s">
        <v>20</v>
      </c>
      <c r="D35" s="14"/>
      <c r="E35" s="7">
        <v>6000</v>
      </c>
      <c r="F35" s="8">
        <f t="shared" si="0"/>
        <v>0</v>
      </c>
    </row>
    <row r="36" spans="3:6" x14ac:dyDescent="0.4">
      <c r="C36" s="6" t="s">
        <v>21</v>
      </c>
      <c r="D36" s="14"/>
      <c r="E36" s="7">
        <v>6000</v>
      </c>
      <c r="F36" s="8">
        <f t="shared" si="0"/>
        <v>0</v>
      </c>
    </row>
    <row r="37" spans="3:6" x14ac:dyDescent="0.4">
      <c r="C37" s="6" t="s">
        <v>46</v>
      </c>
      <c r="D37" s="14"/>
      <c r="E37" s="7">
        <v>4000</v>
      </c>
      <c r="F37" s="8">
        <f t="shared" si="0"/>
        <v>0</v>
      </c>
    </row>
    <row r="38" spans="3:6" x14ac:dyDescent="0.4">
      <c r="C38" s="6" t="s">
        <v>47</v>
      </c>
      <c r="D38" s="14"/>
      <c r="E38" s="7">
        <v>4000</v>
      </c>
      <c r="F38" s="8">
        <f t="shared" si="0"/>
        <v>0</v>
      </c>
    </row>
    <row r="39" spans="3:6" x14ac:dyDescent="0.4">
      <c r="C39" s="6" t="s">
        <v>22</v>
      </c>
      <c r="D39" s="14"/>
      <c r="E39" s="7">
        <v>6000</v>
      </c>
      <c r="F39" s="8">
        <f t="shared" si="0"/>
        <v>0</v>
      </c>
    </row>
    <row r="40" spans="3:6" ht="16.5" thickBot="1" x14ac:dyDescent="0.45">
      <c r="C40" s="16" t="s">
        <v>48</v>
      </c>
      <c r="D40" s="19"/>
      <c r="E40" s="17">
        <v>4000</v>
      </c>
      <c r="F40" s="18">
        <f t="shared" si="0"/>
        <v>0</v>
      </c>
    </row>
    <row r="41" spans="3:6" ht="17.25" thickTop="1" thickBot="1" x14ac:dyDescent="0.45">
      <c r="C41" s="20"/>
      <c r="D41" s="21"/>
      <c r="E41" s="9" t="s">
        <v>26</v>
      </c>
      <c r="F41" s="10">
        <f>SUM(F31:F40)</f>
        <v>0</v>
      </c>
    </row>
    <row r="43" spans="3:6" ht="16.5" thickBot="1" x14ac:dyDescent="0.45"/>
    <row r="44" spans="3:6" ht="18" customHeight="1" x14ac:dyDescent="0.4">
      <c r="C44" s="77" t="s">
        <v>27</v>
      </c>
      <c r="D44" s="78"/>
      <c r="E44" s="83" t="s">
        <v>57</v>
      </c>
      <c r="F44" s="84"/>
    </row>
    <row r="45" spans="3:6" ht="18" customHeight="1" x14ac:dyDescent="0.4">
      <c r="C45" s="79" t="s">
        <v>28</v>
      </c>
      <c r="D45" s="80"/>
      <c r="E45" s="85"/>
      <c r="F45" s="86"/>
    </row>
    <row r="46" spans="3:6" ht="18.600000000000001" customHeight="1" thickBot="1" x14ac:dyDescent="0.45">
      <c r="C46" s="81" t="s">
        <v>29</v>
      </c>
      <c r="D46" s="82"/>
      <c r="E46" s="87"/>
      <c r="F46" s="88"/>
    </row>
  </sheetData>
  <sheetProtection algorithmName="SHA-512" hashValue="wtyuMvS0/m3WoYnuIpt7vrDnti/3N3UqLbSDA7wkUBJ5KsJLdvt+Q9SdwBEEmbAQuZmcgz6d2hOJotVYt4obxw==" saltValue="+aB9d7CelF1Igw76RRnjjg==" spinCount="100000" sheet="1" objects="1" scenarios="1"/>
  <protectedRanges>
    <protectedRange algorithmName="SHA-512" hashValue="SE9E0/dtfcvQXJ7O4eTKyT2TkOyq2+lG8O+UF6eUiiSLiSYP7FjLBTfGMG49yo3YuVyT3lt9Sv1i0od4wjx55A==" saltValue="pcb90t2BCHsEZB6poyOExA==" spinCount="100000" sqref="E7:H10" name="範囲1"/>
  </protectedRanges>
  <mergeCells count="16">
    <mergeCell ref="C44:D44"/>
    <mergeCell ref="C45:D45"/>
    <mergeCell ref="C46:D46"/>
    <mergeCell ref="E44:F44"/>
    <mergeCell ref="E45:F45"/>
    <mergeCell ref="E46:F46"/>
    <mergeCell ref="E10:H10"/>
    <mergeCell ref="C7:D7"/>
    <mergeCell ref="C8:D8"/>
    <mergeCell ref="C9:D9"/>
    <mergeCell ref="C10:D10"/>
    <mergeCell ref="B2:H2"/>
    <mergeCell ref="B3:H3"/>
    <mergeCell ref="E7:H7"/>
    <mergeCell ref="E8:H8"/>
    <mergeCell ref="E9:H9"/>
  </mergeCells>
  <phoneticPr fontId="1"/>
  <pageMargins left="0.7" right="0.7" top="0.75" bottom="0.75" header="0.3" footer="0.3"/>
  <pageSetup paperSize="9" scale="83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116A9-B139-4753-ACAA-E6AA11B92CA1}">
  <dimension ref="A2:R33"/>
  <sheetViews>
    <sheetView view="pageBreakPreview" zoomScale="60" zoomScaleNormal="85" workbookViewId="0">
      <selection activeCell="I12" sqref="I12"/>
    </sheetView>
  </sheetViews>
  <sheetFormatPr defaultColWidth="8.625" defaultRowHeight="15.75" x14ac:dyDescent="0.4"/>
  <cols>
    <col min="1" max="2" width="8.625" style="12"/>
    <col min="3" max="3" width="12.625" style="12" bestFit="1" customWidth="1"/>
    <col min="4" max="4" width="8.625" style="12"/>
    <col min="5" max="5" width="13.25" style="12" bestFit="1" customWidth="1"/>
    <col min="6" max="10" width="8.625" style="12"/>
    <col min="11" max="11" width="10.25" style="12" bestFit="1" customWidth="1"/>
    <col min="12" max="12" width="25.75" style="12" bestFit="1" customWidth="1"/>
    <col min="13" max="13" width="15.125" style="12" customWidth="1"/>
    <col min="14" max="14" width="8.625" style="12"/>
    <col min="15" max="15" width="0" style="12" hidden="1" customWidth="1"/>
    <col min="16" max="16" width="0" style="27" hidden="1" customWidth="1"/>
    <col min="17" max="17" width="13.25" style="27" hidden="1" customWidth="1"/>
    <col min="18" max="18" width="0" style="27" hidden="1" customWidth="1"/>
    <col min="19" max="19" width="0" style="12" hidden="1" customWidth="1"/>
    <col min="20" max="16384" width="8.625" style="12"/>
  </cols>
  <sheetData>
    <row r="2" spans="1:18" ht="16.5" x14ac:dyDescent="0.4">
      <c r="D2" s="71"/>
      <c r="E2" s="71"/>
      <c r="F2" s="71"/>
      <c r="G2" s="71"/>
      <c r="H2" s="71"/>
    </row>
    <row r="3" spans="1:18" ht="18" customHeight="1" x14ac:dyDescent="0.4">
      <c r="B3" s="71" t="s">
        <v>101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8" ht="18" customHeight="1" x14ac:dyDescent="0.4">
      <c r="B4" s="71" t="s">
        <v>49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</row>
    <row r="6" spans="1:18" x14ac:dyDescent="0.4">
      <c r="B6" s="46" t="s">
        <v>72</v>
      </c>
      <c r="C6" s="46" t="s">
        <v>30</v>
      </c>
      <c r="D6" s="46" t="s">
        <v>5</v>
      </c>
      <c r="E6" s="47" t="s">
        <v>7</v>
      </c>
      <c r="F6" s="48" t="s">
        <v>58</v>
      </c>
      <c r="G6" s="48" t="s">
        <v>13</v>
      </c>
      <c r="H6" s="48" t="s">
        <v>59</v>
      </c>
      <c r="I6" s="48" t="s">
        <v>60</v>
      </c>
      <c r="J6" s="48" t="s">
        <v>61</v>
      </c>
      <c r="K6" s="49" t="s">
        <v>62</v>
      </c>
      <c r="L6" s="50" t="s">
        <v>6</v>
      </c>
      <c r="M6" s="46" t="s">
        <v>55</v>
      </c>
    </row>
    <row r="7" spans="1:18" x14ac:dyDescent="0.4">
      <c r="B7" s="51" t="s">
        <v>8</v>
      </c>
      <c r="C7" s="51" t="s">
        <v>51</v>
      </c>
      <c r="D7" s="52" t="s">
        <v>10</v>
      </c>
      <c r="E7" s="53">
        <v>1234567890</v>
      </c>
      <c r="F7" s="54" t="s">
        <v>63</v>
      </c>
      <c r="G7" s="54" t="s">
        <v>64</v>
      </c>
      <c r="H7" s="54" t="s">
        <v>65</v>
      </c>
      <c r="I7" s="54" t="s">
        <v>66</v>
      </c>
      <c r="J7" s="54" t="s">
        <v>67</v>
      </c>
      <c r="K7" s="55">
        <v>36526</v>
      </c>
      <c r="L7" s="56" t="s">
        <v>68</v>
      </c>
      <c r="M7" s="51" t="s">
        <v>73</v>
      </c>
      <c r="P7" s="27" t="s">
        <v>72</v>
      </c>
      <c r="Q7" s="27" t="s">
        <v>30</v>
      </c>
      <c r="R7" s="27" t="s">
        <v>5</v>
      </c>
    </row>
    <row r="8" spans="1:18" x14ac:dyDescent="0.4">
      <c r="A8" s="12">
        <v>1</v>
      </c>
      <c r="B8" s="38"/>
      <c r="C8" s="39"/>
      <c r="D8" s="22"/>
      <c r="E8" s="23"/>
      <c r="F8" s="24"/>
      <c r="G8" s="24"/>
      <c r="H8" s="24"/>
      <c r="I8" s="24"/>
      <c r="J8" s="24"/>
      <c r="K8" s="25"/>
      <c r="L8" s="26"/>
      <c r="M8" s="40"/>
      <c r="P8" s="27" t="s">
        <v>8</v>
      </c>
      <c r="Q8" s="44" t="s">
        <v>51</v>
      </c>
      <c r="R8" s="44" t="s">
        <v>10</v>
      </c>
    </row>
    <row r="9" spans="1:18" x14ac:dyDescent="0.4">
      <c r="A9" s="12">
        <v>2</v>
      </c>
      <c r="B9" s="38"/>
      <c r="C9" s="39"/>
      <c r="D9" s="22"/>
      <c r="E9" s="23"/>
      <c r="F9" s="24"/>
      <c r="G9" s="24"/>
      <c r="H9" s="24"/>
      <c r="I9" s="24"/>
      <c r="J9" s="24"/>
      <c r="K9" s="25"/>
      <c r="L9" s="26"/>
      <c r="M9" s="40"/>
      <c r="P9" s="27" t="s">
        <v>9</v>
      </c>
      <c r="Q9" s="45" t="s">
        <v>52</v>
      </c>
      <c r="R9" s="45" t="s">
        <v>11</v>
      </c>
    </row>
    <row r="10" spans="1:18" x14ac:dyDescent="0.4">
      <c r="A10" s="12">
        <v>3</v>
      </c>
      <c r="B10" s="38"/>
      <c r="C10" s="39"/>
      <c r="D10" s="22"/>
      <c r="E10" s="23"/>
      <c r="F10" s="24"/>
      <c r="G10" s="24"/>
      <c r="H10" s="24"/>
      <c r="I10" s="24"/>
      <c r="J10" s="24"/>
      <c r="K10" s="25"/>
      <c r="L10" s="26"/>
      <c r="M10" s="40"/>
      <c r="Q10" s="44" t="s">
        <v>31</v>
      </c>
      <c r="R10" s="44" t="s">
        <v>50</v>
      </c>
    </row>
    <row r="11" spans="1:18" x14ac:dyDescent="0.4">
      <c r="A11" s="12">
        <v>4</v>
      </c>
      <c r="B11" s="38"/>
      <c r="C11" s="39"/>
      <c r="D11" s="22"/>
      <c r="E11" s="23"/>
      <c r="F11" s="24"/>
      <c r="G11" s="24"/>
      <c r="H11" s="24"/>
      <c r="I11" s="24"/>
      <c r="J11" s="24"/>
      <c r="K11" s="25"/>
      <c r="L11" s="26"/>
      <c r="M11" s="40"/>
      <c r="Q11" s="45" t="s">
        <v>32</v>
      </c>
    </row>
    <row r="12" spans="1:18" x14ac:dyDescent="0.4">
      <c r="A12" s="12">
        <v>5</v>
      </c>
      <c r="B12" s="38"/>
      <c r="C12" s="39"/>
      <c r="D12" s="22"/>
      <c r="E12" s="23"/>
      <c r="F12" s="24"/>
      <c r="G12" s="24"/>
      <c r="H12" s="24"/>
      <c r="I12" s="24"/>
      <c r="J12" s="24"/>
      <c r="K12" s="25"/>
      <c r="L12" s="26"/>
      <c r="M12" s="40"/>
      <c r="P12" s="27" t="s">
        <v>61</v>
      </c>
      <c r="Q12" s="44" t="s">
        <v>33</v>
      </c>
    </row>
    <row r="13" spans="1:18" x14ac:dyDescent="0.4">
      <c r="A13" s="12">
        <v>6</v>
      </c>
      <c r="B13" s="38"/>
      <c r="C13" s="39"/>
      <c r="D13" s="22"/>
      <c r="E13" s="23"/>
      <c r="F13" s="24"/>
      <c r="G13" s="24"/>
      <c r="H13" s="24"/>
      <c r="I13" s="24"/>
      <c r="J13" s="24"/>
      <c r="K13" s="25"/>
      <c r="L13" s="26"/>
      <c r="M13" s="40"/>
      <c r="P13" s="27" t="s">
        <v>67</v>
      </c>
      <c r="Q13" s="45" t="s">
        <v>34</v>
      </c>
    </row>
    <row r="14" spans="1:18" x14ac:dyDescent="0.4">
      <c r="A14" s="12">
        <v>7</v>
      </c>
      <c r="B14" s="38"/>
      <c r="C14" s="39"/>
      <c r="D14" s="22"/>
      <c r="E14" s="23"/>
      <c r="F14" s="24"/>
      <c r="G14" s="24"/>
      <c r="H14" s="24"/>
      <c r="I14" s="24"/>
      <c r="J14" s="24"/>
      <c r="K14" s="25"/>
      <c r="L14" s="26"/>
      <c r="M14" s="40"/>
      <c r="P14" s="27" t="s">
        <v>76</v>
      </c>
      <c r="Q14" s="44" t="s">
        <v>35</v>
      </c>
    </row>
    <row r="15" spans="1:18" x14ac:dyDescent="0.4">
      <c r="A15" s="12">
        <v>8</v>
      </c>
      <c r="B15" s="38"/>
      <c r="C15" s="39"/>
      <c r="D15" s="22"/>
      <c r="E15" s="23"/>
      <c r="F15" s="24"/>
      <c r="G15" s="24"/>
      <c r="H15" s="24"/>
      <c r="I15" s="24"/>
      <c r="J15" s="24"/>
      <c r="K15" s="25"/>
      <c r="L15" s="26"/>
      <c r="M15" s="40"/>
      <c r="Q15" s="45" t="s">
        <v>36</v>
      </c>
    </row>
    <row r="16" spans="1:18" x14ac:dyDescent="0.4">
      <c r="A16" s="12">
        <v>9</v>
      </c>
      <c r="B16" s="38"/>
      <c r="C16" s="39"/>
      <c r="D16" s="22"/>
      <c r="E16" s="23"/>
      <c r="F16" s="24"/>
      <c r="G16" s="24"/>
      <c r="H16" s="24"/>
      <c r="I16" s="24"/>
      <c r="J16" s="24"/>
      <c r="K16" s="25"/>
      <c r="L16" s="26"/>
      <c r="M16" s="40"/>
      <c r="Q16" s="44" t="s">
        <v>37</v>
      </c>
    </row>
    <row r="17" spans="1:17" x14ac:dyDescent="0.4">
      <c r="A17" s="12">
        <v>10</v>
      </c>
      <c r="B17" s="38"/>
      <c r="C17" s="39"/>
      <c r="D17" s="22"/>
      <c r="E17" s="23"/>
      <c r="F17" s="24"/>
      <c r="G17" s="24"/>
      <c r="H17" s="24"/>
      <c r="I17" s="24"/>
      <c r="J17" s="24"/>
      <c r="K17" s="25"/>
      <c r="L17" s="26"/>
      <c r="M17" s="40"/>
      <c r="Q17" s="45" t="s">
        <v>38</v>
      </c>
    </row>
    <row r="18" spans="1:17" x14ac:dyDescent="0.4">
      <c r="A18" s="12">
        <v>11</v>
      </c>
      <c r="B18" s="38"/>
      <c r="C18" s="39"/>
      <c r="D18" s="22"/>
      <c r="E18" s="23"/>
      <c r="F18" s="24"/>
      <c r="G18" s="24"/>
      <c r="H18" s="24"/>
      <c r="I18" s="24"/>
      <c r="J18" s="24"/>
      <c r="K18" s="25"/>
      <c r="L18" s="26"/>
      <c r="M18" s="40"/>
      <c r="Q18" s="44" t="s">
        <v>39</v>
      </c>
    </row>
    <row r="19" spans="1:17" x14ac:dyDescent="0.4">
      <c r="A19" s="12">
        <v>12</v>
      </c>
      <c r="B19" s="38"/>
      <c r="C19" s="39"/>
      <c r="D19" s="22"/>
      <c r="E19" s="23"/>
      <c r="F19" s="24"/>
      <c r="G19" s="24"/>
      <c r="H19" s="24"/>
      <c r="I19" s="24"/>
      <c r="J19" s="24"/>
      <c r="K19" s="25"/>
      <c r="L19" s="26"/>
      <c r="M19" s="40"/>
      <c r="Q19" s="45" t="s">
        <v>53</v>
      </c>
    </row>
    <row r="20" spans="1:17" x14ac:dyDescent="0.4">
      <c r="A20" s="12">
        <v>13</v>
      </c>
      <c r="B20" s="38"/>
      <c r="C20" s="39"/>
      <c r="D20" s="22"/>
      <c r="E20" s="23"/>
      <c r="F20" s="24"/>
      <c r="G20" s="24"/>
      <c r="H20" s="24"/>
      <c r="I20" s="24"/>
      <c r="J20" s="24"/>
      <c r="K20" s="25"/>
      <c r="L20" s="26"/>
      <c r="M20" s="40"/>
    </row>
    <row r="21" spans="1:17" x14ac:dyDescent="0.4">
      <c r="A21" s="12">
        <v>14</v>
      </c>
      <c r="B21" s="38"/>
      <c r="C21" s="39"/>
      <c r="D21" s="22"/>
      <c r="E21" s="23"/>
      <c r="F21" s="24"/>
      <c r="G21" s="24"/>
      <c r="H21" s="24"/>
      <c r="I21" s="24"/>
      <c r="J21" s="24"/>
      <c r="K21" s="25"/>
      <c r="L21" s="26"/>
      <c r="M21" s="40"/>
    </row>
    <row r="22" spans="1:17" x14ac:dyDescent="0.4">
      <c r="A22" s="12">
        <v>15</v>
      </c>
      <c r="B22" s="38"/>
      <c r="C22" s="39"/>
      <c r="D22" s="22"/>
      <c r="E22" s="23"/>
      <c r="F22" s="24"/>
      <c r="G22" s="24"/>
      <c r="H22" s="24"/>
      <c r="I22" s="24"/>
      <c r="J22" s="24"/>
      <c r="K22" s="25"/>
      <c r="L22" s="26"/>
      <c r="M22" s="40"/>
    </row>
    <row r="23" spans="1:17" x14ac:dyDescent="0.4">
      <c r="A23" s="12">
        <v>16</v>
      </c>
      <c r="B23" s="38"/>
      <c r="C23" s="39"/>
      <c r="D23" s="22"/>
      <c r="E23" s="23"/>
      <c r="F23" s="24"/>
      <c r="G23" s="24"/>
      <c r="H23" s="24"/>
      <c r="I23" s="24"/>
      <c r="J23" s="24"/>
      <c r="K23" s="25"/>
      <c r="L23" s="26"/>
      <c r="M23" s="40"/>
    </row>
    <row r="24" spans="1:17" x14ac:dyDescent="0.4">
      <c r="A24" s="12">
        <v>17</v>
      </c>
      <c r="B24" s="38"/>
      <c r="C24" s="39"/>
      <c r="D24" s="22"/>
      <c r="E24" s="23"/>
      <c r="F24" s="24"/>
      <c r="G24" s="24"/>
      <c r="H24" s="24"/>
      <c r="I24" s="24"/>
      <c r="J24" s="24"/>
      <c r="K24" s="25"/>
      <c r="L24" s="26"/>
      <c r="M24" s="40"/>
    </row>
    <row r="25" spans="1:17" x14ac:dyDescent="0.4">
      <c r="A25" s="12">
        <v>18</v>
      </c>
      <c r="B25" s="38"/>
      <c r="C25" s="39"/>
      <c r="D25" s="22"/>
      <c r="E25" s="23"/>
      <c r="F25" s="24"/>
      <c r="G25" s="24"/>
      <c r="H25" s="24"/>
      <c r="I25" s="24"/>
      <c r="J25" s="24"/>
      <c r="K25" s="25"/>
      <c r="L25" s="26"/>
      <c r="M25" s="40"/>
    </row>
    <row r="26" spans="1:17" x14ac:dyDescent="0.4">
      <c r="A26" s="12">
        <v>19</v>
      </c>
      <c r="B26" s="38"/>
      <c r="C26" s="39"/>
      <c r="D26" s="22"/>
      <c r="E26" s="23"/>
      <c r="F26" s="24"/>
      <c r="G26" s="24"/>
      <c r="H26" s="24"/>
      <c r="I26" s="24"/>
      <c r="J26" s="24"/>
      <c r="K26" s="25"/>
      <c r="L26" s="26"/>
      <c r="M26" s="40"/>
    </row>
    <row r="27" spans="1:17" x14ac:dyDescent="0.4">
      <c r="A27" s="12">
        <v>20</v>
      </c>
      <c r="B27" s="38"/>
      <c r="C27" s="39"/>
      <c r="D27" s="22"/>
      <c r="E27" s="23"/>
      <c r="F27" s="24"/>
      <c r="G27" s="24"/>
      <c r="H27" s="24"/>
      <c r="I27" s="24"/>
      <c r="J27" s="24"/>
      <c r="K27" s="25"/>
      <c r="L27" s="26"/>
      <c r="M27" s="40"/>
    </row>
    <row r="28" spans="1:17" x14ac:dyDescent="0.4">
      <c r="B28" s="41" t="s">
        <v>69</v>
      </c>
      <c r="C28" s="42" t="s">
        <v>69</v>
      </c>
      <c r="D28" s="43" t="s">
        <v>69</v>
      </c>
      <c r="E28" s="89" t="s">
        <v>95</v>
      </c>
      <c r="F28" s="89"/>
      <c r="G28" s="89"/>
      <c r="H28" s="89"/>
      <c r="I28" s="27"/>
      <c r="J28" s="27" t="s">
        <v>69</v>
      </c>
      <c r="K28" s="93" t="s">
        <v>96</v>
      </c>
      <c r="L28" s="93"/>
      <c r="M28" s="93"/>
    </row>
    <row r="29" spans="1:17" x14ac:dyDescent="0.4">
      <c r="B29" s="41" t="s">
        <v>69</v>
      </c>
      <c r="C29" s="42" t="s">
        <v>69</v>
      </c>
      <c r="D29" s="90" t="s">
        <v>70</v>
      </c>
      <c r="E29" s="90"/>
      <c r="F29" s="90"/>
      <c r="G29" s="27"/>
      <c r="H29" s="27"/>
      <c r="I29" s="27"/>
      <c r="J29" s="27" t="s">
        <v>71</v>
      </c>
    </row>
    <row r="30" spans="1:17" x14ac:dyDescent="0.4">
      <c r="B30" s="41" t="s">
        <v>69</v>
      </c>
      <c r="C30" s="92" t="s">
        <v>75</v>
      </c>
      <c r="D30" s="92"/>
      <c r="E30" s="92"/>
    </row>
    <row r="31" spans="1:17" x14ac:dyDescent="0.4">
      <c r="B31" s="91" t="s">
        <v>74</v>
      </c>
      <c r="C31" s="91"/>
      <c r="D31" s="91"/>
    </row>
    <row r="32" spans="1:17" x14ac:dyDescent="0.4">
      <c r="A32" s="15" t="s">
        <v>91</v>
      </c>
      <c r="B32" s="27">
        <f>COUNTIF(B8:B27,"男子")</f>
        <v>0</v>
      </c>
    </row>
    <row r="33" spans="1:2" x14ac:dyDescent="0.4">
      <c r="A33" s="15" t="s">
        <v>92</v>
      </c>
      <c r="B33" s="27">
        <f>COUNTIF(B8:B27,"女子")</f>
        <v>0</v>
      </c>
    </row>
  </sheetData>
  <sheetProtection algorithmName="SHA-512" hashValue="h1Z8D9yTYrNB0o86JbbULsQd3kk2BjyeX5PVRreRHQxjfIUnCC7+9U9fZ3DW1dPqJsA0NcP0xRZ1Uopq0ZUHPg==" saltValue="y2rzf7UQ5CZ9jBSajAyjMQ==" spinCount="100000" sheet="1" objects="1" scenarios="1"/>
  <mergeCells count="8">
    <mergeCell ref="D2:H2"/>
    <mergeCell ref="E28:H28"/>
    <mergeCell ref="D29:F29"/>
    <mergeCell ref="B31:D31"/>
    <mergeCell ref="C30:E30"/>
    <mergeCell ref="B3:M3"/>
    <mergeCell ref="B4:M4"/>
    <mergeCell ref="K28:M28"/>
  </mergeCells>
  <phoneticPr fontId="1"/>
  <dataValidations count="4">
    <dataValidation type="list" allowBlank="1" showInputMessage="1" showErrorMessage="1" sqref="D8:D27" xr:uid="{B75CEB2D-4980-44D5-917C-B73465479BF1}">
      <formula1>$R$8:$R$10</formula1>
    </dataValidation>
    <dataValidation type="list" allowBlank="1" showInputMessage="1" showErrorMessage="1" sqref="J8:J27" xr:uid="{938CCE01-14DB-4E58-A884-4695975D2619}">
      <formula1>$P$13:$P$14</formula1>
    </dataValidation>
    <dataValidation type="list" allowBlank="1" showInputMessage="1" showErrorMessage="1" sqref="B8:B27" xr:uid="{289948C2-7198-44D3-A22B-B06E94298841}">
      <formula1>$P$8:$P$9</formula1>
    </dataValidation>
    <dataValidation type="list" allowBlank="1" showInputMessage="1" showErrorMessage="1" sqref="C8:C27" xr:uid="{D7609651-6B29-4388-B906-12404832490C}">
      <formula1>$Q$8:$Q$19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FE001-073F-4433-B6A5-5B4CC27D5858}">
  <sheetPr>
    <pageSetUpPr fitToPage="1"/>
  </sheetPr>
  <dimension ref="A2:R45"/>
  <sheetViews>
    <sheetView view="pageBreakPreview" zoomScale="60" zoomScaleNormal="80" workbookViewId="0">
      <selection activeCell="J40" sqref="J40"/>
    </sheetView>
  </sheetViews>
  <sheetFormatPr defaultColWidth="8.625" defaultRowHeight="15.75" x14ac:dyDescent="0.4"/>
  <cols>
    <col min="1" max="1" width="10.375" style="15" customWidth="1"/>
    <col min="2" max="2" width="8.625" style="12"/>
    <col min="3" max="3" width="12.625" style="12" bestFit="1" customWidth="1"/>
    <col min="4" max="4" width="8.625" style="12"/>
    <col min="5" max="5" width="13.25" style="12" bestFit="1" customWidth="1"/>
    <col min="6" max="10" width="8.625" style="12"/>
    <col min="11" max="11" width="12.5" style="12" bestFit="1" customWidth="1"/>
    <col min="12" max="12" width="25.75" style="12" bestFit="1" customWidth="1"/>
    <col min="13" max="13" width="15.125" style="12" customWidth="1"/>
    <col min="14" max="14" width="8.625" style="12"/>
    <col min="15" max="15" width="0" style="12" hidden="1" customWidth="1"/>
    <col min="16" max="16" width="0" style="27" hidden="1" customWidth="1"/>
    <col min="17" max="17" width="13.25" style="27" hidden="1" customWidth="1"/>
    <col min="18" max="18" width="0" style="27" hidden="1" customWidth="1"/>
    <col min="19" max="19" width="0" style="12" hidden="1" customWidth="1"/>
    <col min="20" max="16384" width="8.625" style="12"/>
  </cols>
  <sheetData>
    <row r="2" spans="1:18" ht="16.5" x14ac:dyDescent="0.4">
      <c r="D2" s="71"/>
      <c r="E2" s="71"/>
      <c r="F2" s="71"/>
      <c r="G2" s="71"/>
      <c r="H2" s="71"/>
    </row>
    <row r="3" spans="1:18" ht="18" customHeight="1" x14ac:dyDescent="0.4">
      <c r="B3" s="71" t="s">
        <v>101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8" ht="18" customHeight="1" x14ac:dyDescent="0.4">
      <c r="B4" s="71" t="s">
        <v>54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</row>
    <row r="6" spans="1:18" x14ac:dyDescent="0.4">
      <c r="B6" s="46" t="s">
        <v>72</v>
      </c>
      <c r="C6" s="46" t="s">
        <v>30</v>
      </c>
      <c r="D6" s="46" t="s">
        <v>5</v>
      </c>
      <c r="E6" s="47" t="s">
        <v>7</v>
      </c>
      <c r="F6" s="48" t="s">
        <v>58</v>
      </c>
      <c r="G6" s="48" t="s">
        <v>13</v>
      </c>
      <c r="H6" s="48" t="s">
        <v>59</v>
      </c>
      <c r="I6" s="48" t="s">
        <v>60</v>
      </c>
      <c r="J6" s="48" t="s">
        <v>61</v>
      </c>
      <c r="K6" s="49" t="s">
        <v>62</v>
      </c>
      <c r="L6" s="50" t="s">
        <v>6</v>
      </c>
      <c r="M6" s="46" t="s">
        <v>55</v>
      </c>
    </row>
    <row r="7" spans="1:18" x14ac:dyDescent="0.4">
      <c r="B7" s="99" t="s">
        <v>8</v>
      </c>
      <c r="C7" s="99" t="s">
        <v>51</v>
      </c>
      <c r="D7" s="59" t="s">
        <v>10</v>
      </c>
      <c r="E7" s="60">
        <v>1234567890</v>
      </c>
      <c r="F7" s="61" t="s">
        <v>63</v>
      </c>
      <c r="G7" s="61" t="s">
        <v>64</v>
      </c>
      <c r="H7" s="61" t="s">
        <v>65</v>
      </c>
      <c r="I7" s="61" t="s">
        <v>66</v>
      </c>
      <c r="J7" s="61" t="s">
        <v>67</v>
      </c>
      <c r="K7" s="62">
        <v>36526</v>
      </c>
      <c r="L7" s="63" t="s">
        <v>68</v>
      </c>
      <c r="M7" s="64" t="s">
        <v>73</v>
      </c>
      <c r="P7" s="27" t="s">
        <v>72</v>
      </c>
      <c r="Q7" s="27" t="s">
        <v>30</v>
      </c>
      <c r="R7" s="27" t="s">
        <v>5</v>
      </c>
    </row>
    <row r="8" spans="1:18" x14ac:dyDescent="0.4">
      <c r="B8" s="100"/>
      <c r="C8" s="100"/>
      <c r="D8" s="65" t="s">
        <v>10</v>
      </c>
      <c r="E8" s="66">
        <v>9087654321</v>
      </c>
      <c r="F8" s="67" t="s">
        <v>78</v>
      </c>
      <c r="G8" s="67" t="s">
        <v>79</v>
      </c>
      <c r="H8" s="67" t="s">
        <v>80</v>
      </c>
      <c r="I8" s="67" t="s">
        <v>81</v>
      </c>
      <c r="J8" s="67" t="s">
        <v>67</v>
      </c>
      <c r="K8" s="68">
        <v>36809</v>
      </c>
      <c r="L8" s="69" t="s">
        <v>82</v>
      </c>
      <c r="M8" s="70" t="s">
        <v>73</v>
      </c>
      <c r="P8" s="27" t="s">
        <v>8</v>
      </c>
      <c r="Q8" s="44" t="s">
        <v>51</v>
      </c>
      <c r="R8" s="44" t="s">
        <v>10</v>
      </c>
    </row>
    <row r="9" spans="1:18" x14ac:dyDescent="0.4">
      <c r="A9" s="94">
        <v>1</v>
      </c>
      <c r="B9" s="95"/>
      <c r="C9" s="97"/>
      <c r="D9" s="28"/>
      <c r="E9" s="29"/>
      <c r="F9" s="13"/>
      <c r="G9" s="13"/>
      <c r="H9" s="13"/>
      <c r="I9" s="13"/>
      <c r="J9" s="13"/>
      <c r="K9" s="30"/>
      <c r="L9" s="31"/>
      <c r="M9" s="57"/>
      <c r="P9" s="27" t="s">
        <v>9</v>
      </c>
      <c r="Q9" s="45" t="s">
        <v>52</v>
      </c>
      <c r="R9" s="45" t="s">
        <v>11</v>
      </c>
    </row>
    <row r="10" spans="1:18" x14ac:dyDescent="0.4">
      <c r="A10" s="94"/>
      <c r="B10" s="96"/>
      <c r="C10" s="98"/>
      <c r="D10" s="32"/>
      <c r="E10" s="33"/>
      <c r="F10" s="34"/>
      <c r="G10" s="34"/>
      <c r="H10" s="34"/>
      <c r="I10" s="34"/>
      <c r="J10" s="34"/>
      <c r="K10" s="35"/>
      <c r="L10" s="36"/>
      <c r="M10" s="58"/>
      <c r="P10" s="27" t="s">
        <v>12</v>
      </c>
      <c r="Q10" s="44" t="s">
        <v>31</v>
      </c>
      <c r="R10" s="44" t="s">
        <v>50</v>
      </c>
    </row>
    <row r="11" spans="1:18" x14ac:dyDescent="0.4">
      <c r="A11" s="94">
        <v>2</v>
      </c>
      <c r="B11" s="95"/>
      <c r="C11" s="97"/>
      <c r="D11" s="28"/>
      <c r="E11" s="29"/>
      <c r="F11" s="13"/>
      <c r="G11" s="13"/>
      <c r="H11" s="13"/>
      <c r="I11" s="13"/>
      <c r="J11" s="13"/>
      <c r="K11" s="30"/>
      <c r="L11" s="31"/>
      <c r="M11" s="57"/>
      <c r="Q11" s="45" t="s">
        <v>32</v>
      </c>
    </row>
    <row r="12" spans="1:18" x14ac:dyDescent="0.4">
      <c r="A12" s="94"/>
      <c r="B12" s="96"/>
      <c r="C12" s="98"/>
      <c r="D12" s="32"/>
      <c r="E12" s="33"/>
      <c r="F12" s="34"/>
      <c r="G12" s="34"/>
      <c r="H12" s="34"/>
      <c r="I12" s="34"/>
      <c r="J12" s="34"/>
      <c r="K12" s="35"/>
      <c r="L12" s="36"/>
      <c r="M12" s="58"/>
      <c r="P12" s="27" t="s">
        <v>61</v>
      </c>
      <c r="Q12" s="44" t="s">
        <v>33</v>
      </c>
    </row>
    <row r="13" spans="1:18" x14ac:dyDescent="0.4">
      <c r="A13" s="94">
        <v>3</v>
      </c>
      <c r="B13" s="95"/>
      <c r="C13" s="97"/>
      <c r="D13" s="28"/>
      <c r="E13" s="29"/>
      <c r="F13" s="13"/>
      <c r="G13" s="13"/>
      <c r="H13" s="13"/>
      <c r="I13" s="13"/>
      <c r="J13" s="13"/>
      <c r="K13" s="30"/>
      <c r="L13" s="31"/>
      <c r="M13" s="57"/>
      <c r="P13" s="27" t="s">
        <v>67</v>
      </c>
      <c r="Q13" s="45" t="s">
        <v>34</v>
      </c>
    </row>
    <row r="14" spans="1:18" x14ac:dyDescent="0.4">
      <c r="A14" s="94"/>
      <c r="B14" s="96"/>
      <c r="C14" s="98"/>
      <c r="D14" s="32"/>
      <c r="E14" s="33"/>
      <c r="F14" s="34"/>
      <c r="G14" s="34"/>
      <c r="H14" s="34"/>
      <c r="I14" s="34"/>
      <c r="J14" s="34"/>
      <c r="K14" s="35"/>
      <c r="L14" s="36"/>
      <c r="M14" s="58"/>
      <c r="P14" s="27" t="s">
        <v>76</v>
      </c>
      <c r="Q14" s="44" t="s">
        <v>35</v>
      </c>
    </row>
    <row r="15" spans="1:18" x14ac:dyDescent="0.4">
      <c r="A15" s="94">
        <v>4</v>
      </c>
      <c r="B15" s="95"/>
      <c r="C15" s="97"/>
      <c r="D15" s="28"/>
      <c r="E15" s="29"/>
      <c r="F15" s="13"/>
      <c r="G15" s="13"/>
      <c r="H15" s="13"/>
      <c r="I15" s="13"/>
      <c r="J15" s="13"/>
      <c r="K15" s="30"/>
      <c r="L15" s="31"/>
      <c r="M15" s="57"/>
      <c r="Q15" s="45" t="s">
        <v>36</v>
      </c>
    </row>
    <row r="16" spans="1:18" x14ac:dyDescent="0.4">
      <c r="A16" s="94"/>
      <c r="B16" s="96"/>
      <c r="C16" s="98"/>
      <c r="D16" s="32"/>
      <c r="E16" s="33"/>
      <c r="F16" s="34"/>
      <c r="G16" s="34"/>
      <c r="H16" s="34"/>
      <c r="I16" s="34"/>
      <c r="J16" s="34"/>
      <c r="K16" s="35"/>
      <c r="L16" s="36"/>
      <c r="M16" s="58"/>
      <c r="Q16" s="44" t="s">
        <v>37</v>
      </c>
    </row>
    <row r="17" spans="1:17" x14ac:dyDescent="0.4">
      <c r="A17" s="94">
        <v>5</v>
      </c>
      <c r="B17" s="95"/>
      <c r="C17" s="97"/>
      <c r="D17" s="28"/>
      <c r="E17" s="29"/>
      <c r="F17" s="13"/>
      <c r="G17" s="13"/>
      <c r="H17" s="13"/>
      <c r="I17" s="13"/>
      <c r="J17" s="13"/>
      <c r="K17" s="30"/>
      <c r="L17" s="31"/>
      <c r="M17" s="57"/>
      <c r="Q17" s="45" t="s">
        <v>38</v>
      </c>
    </row>
    <row r="18" spans="1:17" x14ac:dyDescent="0.4">
      <c r="A18" s="94"/>
      <c r="B18" s="96"/>
      <c r="C18" s="98"/>
      <c r="D18" s="32"/>
      <c r="E18" s="33"/>
      <c r="F18" s="34"/>
      <c r="G18" s="34"/>
      <c r="H18" s="34"/>
      <c r="I18" s="34"/>
      <c r="J18" s="34"/>
      <c r="K18" s="35"/>
      <c r="L18" s="36"/>
      <c r="M18" s="58"/>
      <c r="Q18" s="44" t="s">
        <v>39</v>
      </c>
    </row>
    <row r="19" spans="1:17" x14ac:dyDescent="0.4">
      <c r="A19" s="94">
        <v>6</v>
      </c>
      <c r="B19" s="95"/>
      <c r="C19" s="97"/>
      <c r="D19" s="28"/>
      <c r="E19" s="29"/>
      <c r="F19" s="13"/>
      <c r="G19" s="13"/>
      <c r="H19" s="13"/>
      <c r="I19" s="13"/>
      <c r="J19" s="13"/>
      <c r="K19" s="30"/>
      <c r="L19" s="31"/>
      <c r="M19" s="57"/>
      <c r="Q19" s="45" t="s">
        <v>53</v>
      </c>
    </row>
    <row r="20" spans="1:17" x14ac:dyDescent="0.4">
      <c r="A20" s="94"/>
      <c r="B20" s="96"/>
      <c r="C20" s="98"/>
      <c r="D20" s="32"/>
      <c r="E20" s="33"/>
      <c r="F20" s="34"/>
      <c r="G20" s="34"/>
      <c r="H20" s="34"/>
      <c r="I20" s="34"/>
      <c r="J20" s="34"/>
      <c r="K20" s="35"/>
      <c r="L20" s="36"/>
      <c r="M20" s="58"/>
    </row>
    <row r="21" spans="1:17" x14ac:dyDescent="0.4">
      <c r="A21" s="94">
        <v>7</v>
      </c>
      <c r="B21" s="95"/>
      <c r="C21" s="97"/>
      <c r="D21" s="28"/>
      <c r="E21" s="29"/>
      <c r="F21" s="13"/>
      <c r="G21" s="13"/>
      <c r="H21" s="13"/>
      <c r="I21" s="13"/>
      <c r="J21" s="13"/>
      <c r="K21" s="30"/>
      <c r="L21" s="31"/>
      <c r="M21" s="57"/>
    </row>
    <row r="22" spans="1:17" x14ac:dyDescent="0.4">
      <c r="A22" s="94"/>
      <c r="B22" s="96"/>
      <c r="C22" s="98"/>
      <c r="D22" s="32"/>
      <c r="E22" s="33"/>
      <c r="F22" s="34"/>
      <c r="G22" s="34"/>
      <c r="H22" s="34"/>
      <c r="I22" s="34"/>
      <c r="J22" s="34"/>
      <c r="K22" s="35"/>
      <c r="L22" s="36"/>
      <c r="M22" s="58"/>
    </row>
    <row r="23" spans="1:17" x14ac:dyDescent="0.4">
      <c r="A23" s="94">
        <v>8</v>
      </c>
      <c r="B23" s="95"/>
      <c r="C23" s="97"/>
      <c r="D23" s="28"/>
      <c r="E23" s="29"/>
      <c r="F23" s="13"/>
      <c r="G23" s="13"/>
      <c r="H23" s="13"/>
      <c r="I23" s="13"/>
      <c r="J23" s="13"/>
      <c r="K23" s="30"/>
      <c r="L23" s="31"/>
      <c r="M23" s="57"/>
    </row>
    <row r="24" spans="1:17" x14ac:dyDescent="0.4">
      <c r="A24" s="94"/>
      <c r="B24" s="96"/>
      <c r="C24" s="98"/>
      <c r="D24" s="32"/>
      <c r="E24" s="33"/>
      <c r="F24" s="34"/>
      <c r="G24" s="34"/>
      <c r="H24" s="34"/>
      <c r="I24" s="34"/>
      <c r="J24" s="34"/>
      <c r="K24" s="35"/>
      <c r="L24" s="36"/>
      <c r="M24" s="58"/>
    </row>
    <row r="25" spans="1:17" x14ac:dyDescent="0.4">
      <c r="A25" s="94">
        <v>9</v>
      </c>
      <c r="B25" s="95"/>
      <c r="C25" s="97"/>
      <c r="D25" s="28"/>
      <c r="E25" s="29"/>
      <c r="F25" s="13"/>
      <c r="G25" s="13"/>
      <c r="H25" s="13"/>
      <c r="I25" s="13"/>
      <c r="J25" s="13"/>
      <c r="K25" s="30"/>
      <c r="L25" s="31"/>
      <c r="M25" s="57"/>
    </row>
    <row r="26" spans="1:17" x14ac:dyDescent="0.4">
      <c r="A26" s="94"/>
      <c r="B26" s="96"/>
      <c r="C26" s="98"/>
      <c r="D26" s="32"/>
      <c r="E26" s="33"/>
      <c r="F26" s="34"/>
      <c r="G26" s="34"/>
      <c r="H26" s="34"/>
      <c r="I26" s="34"/>
      <c r="J26" s="34"/>
      <c r="K26" s="35"/>
      <c r="L26" s="36"/>
      <c r="M26" s="58"/>
    </row>
    <row r="27" spans="1:17" x14ac:dyDescent="0.4">
      <c r="A27" s="94">
        <v>10</v>
      </c>
      <c r="B27" s="95"/>
      <c r="C27" s="97"/>
      <c r="D27" s="28"/>
      <c r="E27" s="29"/>
      <c r="F27" s="13"/>
      <c r="G27" s="13"/>
      <c r="H27" s="13"/>
      <c r="I27" s="13"/>
      <c r="J27" s="13"/>
      <c r="K27" s="30"/>
      <c r="L27" s="31"/>
      <c r="M27" s="57"/>
    </row>
    <row r="28" spans="1:17" x14ac:dyDescent="0.4">
      <c r="A28" s="94"/>
      <c r="B28" s="96"/>
      <c r="C28" s="98"/>
      <c r="D28" s="32"/>
      <c r="E28" s="33"/>
      <c r="F28" s="34"/>
      <c r="G28" s="34"/>
      <c r="H28" s="34"/>
      <c r="I28" s="34"/>
      <c r="J28" s="34"/>
      <c r="K28" s="35"/>
      <c r="L28" s="36"/>
      <c r="M28" s="58"/>
    </row>
    <row r="29" spans="1:17" x14ac:dyDescent="0.4">
      <c r="A29" s="94">
        <v>11</v>
      </c>
      <c r="B29" s="95"/>
      <c r="C29" s="97"/>
      <c r="D29" s="28"/>
      <c r="E29" s="29"/>
      <c r="F29" s="13"/>
      <c r="G29" s="13"/>
      <c r="H29" s="13"/>
      <c r="I29" s="13"/>
      <c r="J29" s="13"/>
      <c r="K29" s="30"/>
      <c r="L29" s="31"/>
      <c r="M29" s="57"/>
    </row>
    <row r="30" spans="1:17" x14ac:dyDescent="0.4">
      <c r="A30" s="94"/>
      <c r="B30" s="96"/>
      <c r="C30" s="98"/>
      <c r="D30" s="32"/>
      <c r="E30" s="33"/>
      <c r="F30" s="34"/>
      <c r="G30" s="34"/>
      <c r="H30" s="34"/>
      <c r="I30" s="34"/>
      <c r="J30" s="34"/>
      <c r="K30" s="35"/>
      <c r="L30" s="36"/>
      <c r="M30" s="58"/>
    </row>
    <row r="31" spans="1:17" x14ac:dyDescent="0.4">
      <c r="A31" s="94">
        <v>12</v>
      </c>
      <c r="B31" s="95"/>
      <c r="C31" s="97"/>
      <c r="D31" s="28"/>
      <c r="E31" s="29"/>
      <c r="F31" s="13"/>
      <c r="G31" s="13"/>
      <c r="H31" s="13"/>
      <c r="I31" s="13"/>
      <c r="J31" s="13"/>
      <c r="K31" s="30"/>
      <c r="L31" s="31"/>
      <c r="M31" s="57"/>
    </row>
    <row r="32" spans="1:17" x14ac:dyDescent="0.4">
      <c r="A32" s="94"/>
      <c r="B32" s="96"/>
      <c r="C32" s="98"/>
      <c r="D32" s="32"/>
      <c r="E32" s="33"/>
      <c r="F32" s="34"/>
      <c r="G32" s="34"/>
      <c r="H32" s="34"/>
      <c r="I32" s="34"/>
      <c r="J32" s="34"/>
      <c r="K32" s="35"/>
      <c r="L32" s="36"/>
      <c r="M32" s="58"/>
    </row>
    <row r="33" spans="1:13" x14ac:dyDescent="0.4">
      <c r="A33" s="94">
        <v>13</v>
      </c>
      <c r="B33" s="95"/>
      <c r="C33" s="97"/>
      <c r="D33" s="28"/>
      <c r="E33" s="29"/>
      <c r="F33" s="13"/>
      <c r="G33" s="13"/>
      <c r="H33" s="13"/>
      <c r="I33" s="13"/>
      <c r="J33" s="13"/>
      <c r="K33" s="30"/>
      <c r="L33" s="31"/>
      <c r="M33" s="57"/>
    </row>
    <row r="34" spans="1:13" x14ac:dyDescent="0.4">
      <c r="A34" s="94"/>
      <c r="B34" s="96"/>
      <c r="C34" s="98"/>
      <c r="D34" s="32"/>
      <c r="E34" s="33"/>
      <c r="F34" s="34"/>
      <c r="G34" s="34"/>
      <c r="H34" s="34"/>
      <c r="I34" s="34"/>
      <c r="J34" s="34"/>
      <c r="K34" s="35"/>
      <c r="L34" s="36"/>
      <c r="M34" s="58"/>
    </row>
    <row r="35" spans="1:13" x14ac:dyDescent="0.4">
      <c r="A35" s="94">
        <v>14</v>
      </c>
      <c r="B35" s="95"/>
      <c r="C35" s="97"/>
      <c r="D35" s="28"/>
      <c r="E35" s="29"/>
      <c r="F35" s="13"/>
      <c r="G35" s="13"/>
      <c r="H35" s="13"/>
      <c r="I35" s="13"/>
      <c r="J35" s="13"/>
      <c r="K35" s="30"/>
      <c r="L35" s="31"/>
      <c r="M35" s="57"/>
    </row>
    <row r="36" spans="1:13" x14ac:dyDescent="0.4">
      <c r="A36" s="94"/>
      <c r="B36" s="96"/>
      <c r="C36" s="98"/>
      <c r="D36" s="32"/>
      <c r="E36" s="33"/>
      <c r="F36" s="34"/>
      <c r="G36" s="34"/>
      <c r="H36" s="34"/>
      <c r="I36" s="34"/>
      <c r="J36" s="34"/>
      <c r="K36" s="35"/>
      <c r="L36" s="36"/>
      <c r="M36" s="58"/>
    </row>
    <row r="37" spans="1:13" x14ac:dyDescent="0.4">
      <c r="A37" s="94">
        <v>15</v>
      </c>
      <c r="B37" s="95"/>
      <c r="C37" s="97"/>
      <c r="D37" s="28"/>
      <c r="E37" s="29"/>
      <c r="F37" s="13"/>
      <c r="G37" s="13"/>
      <c r="H37" s="13"/>
      <c r="I37" s="13"/>
      <c r="J37" s="13"/>
      <c r="K37" s="30"/>
      <c r="L37" s="31"/>
      <c r="M37" s="57"/>
    </row>
    <row r="38" spans="1:13" x14ac:dyDescent="0.4">
      <c r="A38" s="94"/>
      <c r="B38" s="96"/>
      <c r="C38" s="98"/>
      <c r="D38" s="32"/>
      <c r="E38" s="33"/>
      <c r="F38" s="34"/>
      <c r="G38" s="34"/>
      <c r="H38" s="34"/>
      <c r="I38" s="34"/>
      <c r="J38" s="34"/>
      <c r="K38" s="35"/>
      <c r="L38" s="36"/>
      <c r="M38" s="58"/>
    </row>
    <row r="39" spans="1:13" x14ac:dyDescent="0.4">
      <c r="B39" s="41" t="s">
        <v>69</v>
      </c>
      <c r="C39" s="42" t="s">
        <v>69</v>
      </c>
      <c r="D39" s="43" t="s">
        <v>69</v>
      </c>
      <c r="E39" s="89" t="s">
        <v>95</v>
      </c>
      <c r="F39" s="89"/>
      <c r="G39" s="89"/>
      <c r="H39" s="89"/>
      <c r="I39" s="27"/>
      <c r="J39" s="27" t="s">
        <v>69</v>
      </c>
      <c r="K39" s="93" t="s">
        <v>96</v>
      </c>
      <c r="L39" s="93"/>
      <c r="M39" s="93"/>
    </row>
    <row r="40" spans="1:13" x14ac:dyDescent="0.4">
      <c r="B40" s="41" t="s">
        <v>69</v>
      </c>
      <c r="C40" s="42" t="s">
        <v>69</v>
      </c>
      <c r="D40" s="90" t="s">
        <v>70</v>
      </c>
      <c r="E40" s="90"/>
      <c r="F40" s="90"/>
      <c r="G40" s="27"/>
      <c r="H40" s="27"/>
      <c r="I40" s="27"/>
      <c r="J40" s="27" t="s">
        <v>71</v>
      </c>
    </row>
    <row r="41" spans="1:13" x14ac:dyDescent="0.4">
      <c r="B41" s="41" t="s">
        <v>69</v>
      </c>
      <c r="C41" s="92" t="s">
        <v>75</v>
      </c>
      <c r="D41" s="92"/>
      <c r="E41" s="92"/>
    </row>
    <row r="42" spans="1:13" x14ac:dyDescent="0.4">
      <c r="B42" s="91" t="s">
        <v>77</v>
      </c>
      <c r="C42" s="91"/>
      <c r="D42" s="91"/>
    </row>
    <row r="43" spans="1:13" x14ac:dyDescent="0.4">
      <c r="A43" s="15" t="s">
        <v>93</v>
      </c>
      <c r="B43" s="27">
        <f>COUNTIF(B9:B38,"男子")</f>
        <v>0</v>
      </c>
    </row>
    <row r="44" spans="1:13" x14ac:dyDescent="0.4">
      <c r="A44" s="15" t="s">
        <v>14</v>
      </c>
      <c r="B44" s="27">
        <f>COUNTIF(B9:B38,"女子")</f>
        <v>0</v>
      </c>
    </row>
    <row r="45" spans="1:13" x14ac:dyDescent="0.4">
      <c r="A45" s="15" t="s">
        <v>15</v>
      </c>
      <c r="B45" s="27">
        <f>COUNTIF(B9:B38,"混合")</f>
        <v>0</v>
      </c>
    </row>
  </sheetData>
  <sheetProtection algorithmName="SHA-512" hashValue="Ohvs9AYqxO8x3GhnEgPxrgQnkYStL+Q28EMpiUVTpmEn9lxPIQ6UTynqvVDPUZ+21qVRr8tfRwnzF7NCpmtRHA==" saltValue="NjBh4y4BB+kNIdBUpCjW3Q==" spinCount="100000" sheet="1" objects="1" scenarios="1"/>
  <mergeCells count="55">
    <mergeCell ref="D2:H2"/>
    <mergeCell ref="B3:M3"/>
    <mergeCell ref="B4:M4"/>
    <mergeCell ref="E39:H39"/>
    <mergeCell ref="D40:F40"/>
    <mergeCell ref="B15:B16"/>
    <mergeCell ref="C15:C16"/>
    <mergeCell ref="B17:B18"/>
    <mergeCell ref="C17:C18"/>
    <mergeCell ref="C23:C24"/>
    <mergeCell ref="C41:E41"/>
    <mergeCell ref="B42:D42"/>
    <mergeCell ref="B7:B8"/>
    <mergeCell ref="C7:C8"/>
    <mergeCell ref="B9:B10"/>
    <mergeCell ref="C9:C10"/>
    <mergeCell ref="B11:B12"/>
    <mergeCell ref="C11:C12"/>
    <mergeCell ref="B13:B14"/>
    <mergeCell ref="C13:C14"/>
    <mergeCell ref="A19:A20"/>
    <mergeCell ref="A21:A22"/>
    <mergeCell ref="A23:A24"/>
    <mergeCell ref="B31:B32"/>
    <mergeCell ref="C31:C32"/>
    <mergeCell ref="B25:B26"/>
    <mergeCell ref="C25:C26"/>
    <mergeCell ref="B27:B28"/>
    <mergeCell ref="C27:C28"/>
    <mergeCell ref="B29:B30"/>
    <mergeCell ref="C29:C30"/>
    <mergeCell ref="B19:B20"/>
    <mergeCell ref="C19:C20"/>
    <mergeCell ref="B21:B22"/>
    <mergeCell ref="C21:C22"/>
    <mergeCell ref="B23:B24"/>
    <mergeCell ref="A9:A10"/>
    <mergeCell ref="A11:A12"/>
    <mergeCell ref="A13:A14"/>
    <mergeCell ref="A15:A16"/>
    <mergeCell ref="A17:A18"/>
    <mergeCell ref="A37:A38"/>
    <mergeCell ref="K39:M39"/>
    <mergeCell ref="A25:A26"/>
    <mergeCell ref="A27:A28"/>
    <mergeCell ref="A29:A30"/>
    <mergeCell ref="A31:A32"/>
    <mergeCell ref="A33:A34"/>
    <mergeCell ref="A35:A36"/>
    <mergeCell ref="B37:B38"/>
    <mergeCell ref="C37:C38"/>
    <mergeCell ref="B33:B34"/>
    <mergeCell ref="C33:C34"/>
    <mergeCell ref="B35:B36"/>
    <mergeCell ref="C35:C36"/>
  </mergeCells>
  <phoneticPr fontId="1"/>
  <dataValidations count="4">
    <dataValidation type="list" allowBlank="1" showInputMessage="1" showErrorMessage="1" sqref="C9:C38" xr:uid="{C9842B34-70C5-4F44-A481-B4450F766938}">
      <formula1>$Q$8:$Q$19</formula1>
    </dataValidation>
    <dataValidation type="list" allowBlank="1" showInputMessage="1" showErrorMessage="1" sqref="J9:J38" xr:uid="{D5758E96-AB1E-4212-92D4-E4AF1D630B68}">
      <formula1>$P$13:$P$14</formula1>
    </dataValidation>
    <dataValidation type="list" allowBlank="1" showInputMessage="1" showErrorMessage="1" sqref="D9:D38" xr:uid="{62DDD1B9-E292-4930-B867-1564A8144C73}">
      <formula1>$R$8:$R$10</formula1>
    </dataValidation>
    <dataValidation type="list" allowBlank="1" showInputMessage="1" showErrorMessage="1" sqref="B9:B38" xr:uid="{4F4BEDBB-06F0-4A83-8C2E-ABED8EDB0A47}">
      <formula1>$P$8:$P$10</formula1>
    </dataValidation>
  </dataValidations>
  <pageMargins left="0.7" right="0.7" top="0.75" bottom="0.75" header="0.3" footer="0.3"/>
  <pageSetup paperSize="9" scale="69" orientation="landscape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X a Z V 1 t I T i S l A A A A 9 g A A A B I A H A B D b 2 5 m a W c v U G F j a 2 F n Z S 5 4 b W w g o h g A K K A U A A A A A A A A A A A A A A A A A A A A A A A A A A A A h Y 8 x D o I w G I W v Q r r T F k w M k p 8 y u B l J S E y M a 1 M q F K E Y W i x 3 c / B I X k G M o m 6 O 7 3 v f 8 N 7 9 e o N 0 b B v v I n u j O p 2 g A F P k S S 2 6 Q u k y Q Y M 9 + h F K G e R c n H g p v U n W J h 5 N k a D K 2 n N M i H M O u w X u + p K E l A b k k G 1 3 o p I t R x 9 Z / Z d 9 p Y 3 l W k j E Y P 8 a w 0 I c 0 A i v o i W m Q G Y I m d J f I Z z 2 P t s f C O u h s U M v W c 3 9 T Q 5 k j k D e H 9 g D U E s D B B Q A A g A I A L l 2 m V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5 d p l X K I p H u A 4 A A A A R A A A A E w A c A E Z v c m 1 1 b G F z L 1 N l Y 3 R p b 2 4 x L m 0 g o h g A K K A U A A A A A A A A A A A A A A A A A A A A A A A A A A A A K 0 5 N L s n M z 1 M I h t C G 1 g B Q S w E C L Q A U A A I A C A C 5 d p l X W 0 h O J K U A A A D 2 A A A A E g A A A A A A A A A A A A A A A A A A A A A A Q 2 9 u Z m l n L 1 B h Y 2 t h Z 2 U u e G 1 s U E s B A i 0 A F A A C A A g A u X a Z V w / K 6 a u k A A A A 6 Q A A A B M A A A A A A A A A A A A A A A A A 8 Q A A A F t D b 2 5 0 Z W 5 0 X 1 R 5 c G V z X S 5 4 b W x Q S w E C L Q A U A A I A C A C 5 d p l X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5 / H v Q j c 8 2 E + f e T w 0 5 y d H s A A A A A A C A A A A A A A D Z g A A w A A A A B A A A A D z g Q u x Z Z v 5 P Q r q L y f M 3 w E U A A A A A A S A A A C g A A A A E A A A A O U 1 X A N e w l 4 r 2 L 4 M 9 / V P v + 5 Q A A A A L 1 v B c c r 7 l O U 2 W P X l 5 g d E n b x d 9 K 8 6 K I z D z B 3 l 4 X Y p O 4 W 1 s j N x B R n h t 1 o y 5 F O + d c C 5 v z g J x a 7 T Y f d a t i Z s X V u O K 8 d j 2 M v c C a C p c H k u 6 U G z v l g U A A A A 7 U e X 5 5 O n Y x 3 I m h b r 0 Y p M s + W p 3 v w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CCE89A924273D468912EE7715952DDF" ma:contentTypeVersion="9" ma:contentTypeDescription="新しいドキュメントを作成します。" ma:contentTypeScope="" ma:versionID="77a22ce086f6d154aff76b8f590a7d40">
  <xsd:schema xmlns:xsd="http://www.w3.org/2001/XMLSchema" xmlns:xs="http://www.w3.org/2001/XMLSchema" xmlns:p="http://schemas.microsoft.com/office/2006/metadata/properties" xmlns:ns3="e886248d-4753-44f1-9337-1eac56268366" targetNamespace="http://schemas.microsoft.com/office/2006/metadata/properties" ma:root="true" ma:fieldsID="58254938ea133f700e798100f51bbd56" ns3:_="">
    <xsd:import namespace="e886248d-4753-44f1-9337-1eac5626836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86248d-4753-44f1-9337-1eac562683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C94F04-C2BD-4718-B031-61CBD472FCAC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6FE1575C-9EAF-45B7-BDA3-D571A76732C1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e886248d-4753-44f1-9337-1eac56268366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F8D2A55-007D-4CC9-B71B-65961AF14FE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1BFB2F-C7E4-4696-A605-B361EA14D2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86248d-4753-44f1-9337-1eac562683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参加料集計表</vt:lpstr>
      <vt:lpstr>シングルス</vt:lpstr>
      <vt:lpstr>ダブルス</vt:lpstr>
      <vt:lpstr>参加料集計表!Print_Area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Kazuyuki Konda</dc:creator>
  <cp:lastModifiedBy>隆 遠藤</cp:lastModifiedBy>
  <cp:lastPrinted>2024-12-26T09:38:16Z</cp:lastPrinted>
  <dcterms:created xsi:type="dcterms:W3CDTF">2023-04-20T05:26:14Z</dcterms:created>
  <dcterms:modified xsi:type="dcterms:W3CDTF">2024-12-27T00:47:27Z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0x010100ECCE89A924273D468912EE7715952DDF</vt:lpwstr>
  </property>
</Properties>
</file>